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2"/>
  </bookViews>
  <sheets>
    <sheet name="部门预算收支总表" sheetId="2" r:id="rId1"/>
    <sheet name="部门预算收入总表" sheetId="3" r:id="rId2"/>
    <sheet name="部门预算支出总表" sheetId="4" r:id="rId3"/>
    <sheet name="部门预算财政拨款收支总表" sheetId="5" r:id="rId4"/>
    <sheet name="部门预算一般公共预算财政拨款支出表" sheetId="6" r:id="rId5"/>
    <sheet name="部门预算一般公共预算财政拨款基本支出表" sheetId="7" r:id="rId6"/>
    <sheet name="部门预算政府基金预算财政拨款支出表" sheetId="8" r:id="rId7"/>
    <sheet name="部门预算国有资本经营预算财政拨款支出表" sheetId="1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<sst xmlns="http://schemas.openxmlformats.org/spreadsheetml/2006/main" count="441" uniqueCount="262">
  <si>
    <t>部门预算收支总表</t>
  </si>
  <si>
    <t>预算单位编码及名称：[318]财政部门</t>
  </si>
  <si>
    <t>预算年度：2021</t>
  </si>
  <si>
    <t>金额单位：元</t>
  </si>
  <si>
    <t>序号</t>
  </si>
  <si>
    <t>收入</t>
  </si>
  <si>
    <t>支出</t>
  </si>
  <si>
    <t>项目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</si>
  <si>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</si>
  <si>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</si>
  <si>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</si>
  <si>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</si>
  <si>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</si>
  <si>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</si>
  <si>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</si>
  <si>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</si>
  <si>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</si>
  <si>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</si>
  <si>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</si>
  <si>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</si>
  <si>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</si>
  <si>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</si>
  <si>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</si>
  <si>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</si>
  <si>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</si>
  <si>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</si>
  <si>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</si>
  <si>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</si>
  <si>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</si>
  <si>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</si>
  <si>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</si>
  <si>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</si>
  <si>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</si>
  <si>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</si>
  <si>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</si>
  <si>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</si>
  <si>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</si>
  <si>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</si>
  <si>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</si>
  <si>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</si>
  <si>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</si>
  <si>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</si>
  <si>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</si>
  <si>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</si>
  <si>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</si>
  <si>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</si>
  <si>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</si>
  <si>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</si>
  <si>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</si>
  <si>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</si>
  <si>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</si>
  <si>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</si>
  <si>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</si>
  <si>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</si>
  <si>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</si>
  <si>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</si>
  <si>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</si>
  <si>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其中财政拨款结转结余</t>
  </si>
  <si>
    <t>单位资金结转结余</t>
  </si>
  <si>
    <t>收入总计</t>
  </si>
  <si>
    <t>支出总计</t>
  </si>
  <si>
    <t>部门预算收入总表</t>
  </si>
  <si>
    <t>部门代码（单位代码）</t>
  </si>
  <si>
    <t>部门名称（单位名称）</t>
  </si>
  <si>
    <t>合计</t>
  </si>
  <si>
    <t>本年收入</t>
  </si>
  <si>
    <t>事业单位经营支出</t>
  </si>
  <si>
    <t>上缴上级支出</t>
  </si>
  <si>
    <t>对附属单位补助支出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</si>
  <si>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</si>
  <si>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</si>
  <si>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</si>
  <si>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</si>
  <si>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</si>
  <si>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</si>
  <si>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</si>
  <si>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</si>
  <si>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</si>
  <si>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</si>
  <si>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</si>
  <si>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</si>
  <si>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</si>
  <si>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</si>
  <si>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</si>
  <si>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</si>
  <si>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</si>
  <si>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</si>
  <si>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</si>
  <si>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</si>
  <si>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</si>
  <si>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</si>
  <si>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</si>
  <si>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</si>
  <si>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</si>
  <si>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</si>
  <si>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318</t>
  </si>
  <si>
    <t>财政部门</t>
  </si>
  <si>
    <t>318001</t>
  </si>
  <si>
    <t>秦皇岛市山海关区财政局本级</t>
  </si>
  <si>
    <t>318099</t>
  </si>
  <si>
    <t>秦皇岛市山海关区政府采购中心</t>
  </si>
  <si>
    <t>部门预算支出总表</t>
  </si>
  <si>
    <t>科目编码</t>
  </si>
  <si>
    <t>科目名称</t>
  </si>
  <si>
    <t>基本支出</t>
  </si>
  <si>
    <t>项目支出</t>
  </si>
  <si>
    <t>201</t>
  </si>
  <si>
    <t>一般公共服务支出</t>
  </si>
  <si>
    <t>20106</t>
  </si>
  <si>
    <t>财政事务</t>
  </si>
  <si>
    <t>2010601</t>
  </si>
  <si>
    <t>行政运行</t>
  </si>
  <si>
    <t>2010605</t>
  </si>
  <si>
    <t>财政国库业务</t>
  </si>
  <si>
    <t>2010606</t>
  </si>
  <si>
    <t>财政监察</t>
  </si>
  <si>
    <t>2010607</t>
  </si>
  <si>
    <t>信息化建设</t>
  </si>
  <si>
    <t>2010699</t>
  </si>
  <si>
    <t>其他财政事务支出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</si>
  <si>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</si>
  <si>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</si>
  <si>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</si>
  <si>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</si>
  <si>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</si>
  <si>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</si>
  <si>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</si>
  <si>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</si>
  <si>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</si>
  <si>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</si>
  <si>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</si>
  <si>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</si>
  <si>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</si>
  <si>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</si>
  <si>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</si>
  <si>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</si>
  <si>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213</t>
  </si>
  <si>
    <t>农林水支出</t>
  </si>
  <si>
    <t>21301</t>
  </si>
  <si>
    <t>农业农村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</si>
  <si>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</si>
  <si>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</si>
  <si>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</si>
  <si>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</si>
  <si>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</si>
  <si>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</si>
  <si>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</si>
  <si>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</si>
  <si>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部门预算财政拨款收支总表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</si>
  <si>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</si>
  <si>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</si>
  <si>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</si>
  <si>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</si>
  <si>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</si>
  <si>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</si>
  <si>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</si>
  <si>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</si>
  <si>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</si>
  <si>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</si>
  <si>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</si>
  <si>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</si>
  <si>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</si>
  <si>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</si>
  <si>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</si>
  <si>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</si>
  <si>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</si>
  <si>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</si>
  <si>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</si>
  <si>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</si>
  <si>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</si>
  <si>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</si>
  <si>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</si>
  <si>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</si>
  <si>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</si>
  <si>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</si>
  <si>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</si>
  <si>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</si>
  <si>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</si>
  <si>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</si>
  <si>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</si>
  <si>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</si>
  <si>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</si>
  <si>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</si>
  <si>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</si>
  <si>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</si>
  <si>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</si>
  <si>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部门预算一般公共预算财政拨款支出表</t>
  </si>
  <si>
    <t>人员经费</t>
  </si>
  <si>
    <t>公用经费</t>
  </si>
  <si>
    <t>部门预算一般公共预算财政拨款基本支出表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</si>
  <si>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</si>
  <si>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</si>
  <si>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</si>
  <si>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</si>
  <si>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</si>
  <si>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</si>
  <si>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</si>
  <si>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</si>
  <si>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</si>
  <si>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</si>
  <si>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</si>
  <si>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</si>
  <si>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</si>
  <si>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</si>
  <si>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</si>
  <si>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</si>
  <si>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</si>
  <si>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</si>
  <si>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</si>
  <si>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</si>
  <si>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</si>
  <si>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</si>
  <si>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</si>
  <si>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</si>
  <si>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</si>
  <si>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</si>
  <si>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</si>
  <si>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</si>
  <si>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</si>
  <si>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30213</t>
  </si>
  <si>
    <t>维修(护)费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</si>
  <si>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</si>
  <si>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</si>
  <si>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</si>
  <si>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</si>
  <si>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</si>
  <si>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</si>
  <si>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</si>
  <si>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</si>
  <si>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</si>
  <si>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</si>
  <si>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</si>
  <si>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</si>
  <si>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</si>
  <si>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</si>
  <si>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</si>
  <si>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</si>
  <si>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</si>
  <si>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</si>
  <si>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</si>
  <si>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</si>
  <si>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</si>
  <si>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</si>
  <si>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30399</t>
  </si>
  <si>
    <t>其他对个人和家庭的补助</t>
  </si>
  <si>
    <t>310</t>
  </si>
  <si>
    <t>资本性支出</t>
  </si>
  <si>
    <t>31002</t>
  </si>
  <si>
    <t>办公设备购置</t>
  </si>
  <si>
    <t>部门预算政府基金预算财政拨款支出表</t>
  </si>
  <si>
    <t>本年政府性基金预算支出</t>
  </si>
  <si>
    <t>部门预算国有资本经营预算财政拨款支出表</t>
  </si>
  <si>
    <t>部门编码及名称：[318]财政部门</t>
  </si>
  <si>
    <t>科目</t>
  </si>
  <si>
    <t>功能分类科目编码</t>
  </si>
  <si>
    <t>注：无国有资本经营预算，空表列示。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</si>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</sst>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b/>
      <sz val="12"/>
      <name val="Times New Roman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top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40"/>
  <sheetViews>
    <sheetView tabSelected="1" workbookViewId="0">
      <selection activeCell="C29" sqref="C29"/>
    </sheetView>
  </sheetViews>
  <sheetFormatPr defaultColWidth="6.125" defaultRowHeight="15" customHeight="1"/>
  <cols>
    <col min="1" max="1" width="6.25" style="28" customWidth="1"/>
    <col min="2" max="2" width="29.375" style="29" customWidth="1"/>
    <col min="3" max="3" width="15.625" style="30" customWidth="1"/>
    <col min="4" max="4" width="29.375" style="29" customWidth="1"/>
    <col min="5" max="5" width="15.625" style="30" customWidth="1"/>
    <col min="6" max="256" width="7" style="10" customWidth="1"/>
    <col min="257" max="16384" width="6.125" style="10"/>
  </cols>
  <sheetData>
    <row r="1" s="27" customFormat="1" ht="37.5" customHeight="1" spans="1:180">
      <c r="A1" s="1" t="s">
        <v>0</v>
      </c>
      <c r="B1" s="2"/>
      <c r="C1" s="2"/>
      <c r="D1" s="2"/>
      <c r="E1" s="2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</row>
    <row r="2" s="27" customFormat="1" customHeight="1" spans="1:180">
      <c r="A2" s="3" t="s">
        <v>1</v>
      </c>
      <c r="B2" s="2"/>
      <c r="C2" s="2"/>
      <c r="D2" s="4" t="s">
        <v>2</v>
      </c>
      <c r="E2" s="4" t="s">
        <v>3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</row>
    <row r="3" s="27" customFormat="1" customHeight="1" spans="1:180">
      <c r="A3" s="2" t="s">
        <v>4</v>
      </c>
      <c r="B3" s="2" t="s">
        <v>5</v>
      </c>
      <c r="C3" s="2"/>
      <c r="D3" s="2" t="s">
        <v>6</v>
      </c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</row>
    <row r="4" s="27" customFormat="1" customHeight="1" spans="1:180">
      <c r="A4" s="2"/>
      <c r="B4" s="2" t="s">
        <v>7</v>
      </c>
      <c r="C4" s="2" t="s">
        <v>8</v>
      </c>
      <c r="D4" s="2" t="s">
        <v>7</v>
      </c>
      <c r="E4" s="2" t="s">
        <v>8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</row>
    <row r="5" s="27" customFormat="1" customHeight="1" spans="1:180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</row>
    <row r="6" s="10" customFormat="1" customHeight="1" spans="1:5">
      <c r="A6" s="22">
        <f t="shared" ref="A6:A40" si="0">ROW()</f>
        <v>6</v>
      </c>
      <c r="B6" s="23" t="s">
        <v>14</v>
      </c>
      <c r="C6" s="24">
        <v>5853182.98</v>
      </c>
      <c r="D6" s="23" t="s">
        <v>15</v>
      </c>
      <c r="E6" s="24">
        <v>4259394.4</v>
      </c>
    </row>
    <row r="7" s="10" customFormat="1" customHeight="1" spans="1:5">
      <c r="A7" s="22">
        <f t="shared" si="0"/>
        <v>7</v>
      </c>
      <c r="B7" s="23" t="s">
        <v>16</v>
      </c>
      <c r="C7" s="24">
        <v>0</v>
      </c>
      <c r="D7" s="23" t="s">
        <v>17</v>
      </c>
      <c r="E7" s="24">
        <v>0</v>
      </c>
    </row>
    <row r="8" s="10" customFormat="1" customHeight="1" spans="1:5">
      <c r="A8" s="22">
        <f t="shared" si="0"/>
        <v>8</v>
      </c>
      <c r="B8" s="23" t="s">
        <v>18</v>
      </c>
      <c r="C8" s="24">
        <v>0</v>
      </c>
      <c r="D8" s="23" t="s">
        <v>19</v>
      </c>
      <c r="E8" s="24">
        <v>0</v>
      </c>
    </row>
    <row r="9" s="10" customFormat="1" customHeight="1" spans="1:5">
      <c r="A9" s="22">
        <f t="shared" si="0"/>
        <v>9</v>
      </c>
      <c r="B9" s="23" t="s">
        <v>20</v>
      </c>
      <c r="C9" s="24">
        <v>0</v>
      </c>
      <c r="D9" s="23" t="s">
        <v>21</v>
      </c>
      <c r="E9" s="24">
        <v>0</v>
      </c>
    </row>
    <row r="10" s="10" customFormat="1" customHeight="1" spans="1:5">
      <c r="A10" s="22">
        <f t="shared" si="0"/>
        <v>10</v>
      </c>
      <c r="B10" s="23" t="s">
        <v>22</v>
      </c>
      <c r="C10" s="24">
        <v>0</v>
      </c>
      <c r="D10" s="23" t="s">
        <v>23</v>
      </c>
      <c r="E10" s="24">
        <v>0</v>
      </c>
    </row>
    <row r="11" s="10" customFormat="1" customHeight="1" spans="1:5">
      <c r="A11" s="22">
        <f t="shared" si="0"/>
        <v>11</v>
      </c>
      <c r="B11" s="23" t="s">
        <v>24</v>
      </c>
      <c r="C11" s="24">
        <v>0</v>
      </c>
      <c r="D11" s="23" t="s">
        <v>25</v>
      </c>
      <c r="E11" s="24">
        <v>0</v>
      </c>
    </row>
    <row r="12" s="10" customFormat="1" customHeight="1" spans="1:5">
      <c r="A12" s="22">
        <f t="shared" si="0"/>
        <v>12</v>
      </c>
      <c r="B12" s="23" t="s">
        <v>26</v>
      </c>
      <c r="C12" s="24">
        <v>0</v>
      </c>
      <c r="D12" s="23" t="s">
        <v>27</v>
      </c>
      <c r="E12" s="24">
        <v>0</v>
      </c>
    </row>
    <row r="13" s="10" customFormat="1" customHeight="1" spans="1:5">
      <c r="A13" s="22">
        <f t="shared" si="0"/>
        <v>13</v>
      </c>
      <c r="B13" s="23" t="s">
        <v>28</v>
      </c>
      <c r="C13" s="24">
        <v>0</v>
      </c>
      <c r="D13" s="23" t="s">
        <v>29</v>
      </c>
      <c r="E13" s="24">
        <v>684616.38</v>
      </c>
    </row>
    <row r="14" s="10" customFormat="1" customHeight="1" spans="1:5">
      <c r="A14" s="22">
        <f t="shared" si="0"/>
        <v>14</v>
      </c>
      <c r="B14" s="23" t="s">
        <v>30</v>
      </c>
      <c r="C14" s="24">
        <v>0</v>
      </c>
      <c r="D14" s="23" t="s">
        <v>31</v>
      </c>
      <c r="E14" s="24">
        <v>0</v>
      </c>
    </row>
    <row r="15" s="10" customFormat="1" customHeight="1" spans="1:5">
      <c r="A15" s="22">
        <f t="shared" si="0"/>
        <v>15</v>
      </c>
      <c r="B15" s="23"/>
      <c r="C15" s="24">
        <v>0</v>
      </c>
      <c r="D15" s="23" t="s">
        <v>32</v>
      </c>
      <c r="E15" s="24">
        <v>514813.04</v>
      </c>
    </row>
    <row r="16" s="10" customFormat="1" customHeight="1" spans="1:5">
      <c r="A16" s="22">
        <f t="shared" si="0"/>
        <v>16</v>
      </c>
      <c r="B16" s="23"/>
      <c r="C16" s="24">
        <v>0</v>
      </c>
      <c r="D16" s="23" t="s">
        <v>33</v>
      </c>
      <c r="E16" s="24">
        <v>0</v>
      </c>
    </row>
    <row r="17" s="10" customFormat="1" customHeight="1" spans="1:5">
      <c r="A17" s="22">
        <f t="shared" si="0"/>
        <v>17</v>
      </c>
      <c r="B17" s="23"/>
      <c r="C17" s="24">
        <v>0</v>
      </c>
      <c r="D17" s="23" t="s">
        <v>34</v>
      </c>
      <c r="E17" s="24">
        <v>0</v>
      </c>
    </row>
    <row r="18" s="10" customFormat="1" customHeight="1" spans="1:5">
      <c r="A18" s="22">
        <f t="shared" si="0"/>
        <v>18</v>
      </c>
      <c r="B18" s="23"/>
      <c r="C18" s="24">
        <v>0</v>
      </c>
      <c r="D18" s="23" t="s">
        <v>35</v>
      </c>
      <c r="E18" s="24">
        <v>40000</v>
      </c>
    </row>
    <row r="19" s="10" customFormat="1" customHeight="1" spans="1:5">
      <c r="A19" s="22">
        <f t="shared" si="0"/>
        <v>19</v>
      </c>
      <c r="B19" s="23"/>
      <c r="C19" s="24">
        <v>0</v>
      </c>
      <c r="D19" s="23" t="s">
        <v>36</v>
      </c>
      <c r="E19" s="24">
        <v>0</v>
      </c>
    </row>
    <row r="20" s="10" customFormat="1" customHeight="1" spans="1:5">
      <c r="A20" s="22">
        <f t="shared" si="0"/>
        <v>20</v>
      </c>
      <c r="B20" s="23"/>
      <c r="C20" s="24">
        <v>0</v>
      </c>
      <c r="D20" s="23" t="s">
        <v>37</v>
      </c>
      <c r="E20" s="24">
        <v>0</v>
      </c>
    </row>
    <row r="21" s="10" customFormat="1" customHeight="1" spans="1:5">
      <c r="A21" s="22">
        <f t="shared" si="0"/>
        <v>21</v>
      </c>
      <c r="B21" s="23"/>
      <c r="C21" s="24">
        <v>0</v>
      </c>
      <c r="D21" s="23" t="s">
        <v>38</v>
      </c>
      <c r="E21" s="24">
        <v>0</v>
      </c>
    </row>
    <row r="22" s="10" customFormat="1" customHeight="1" spans="1:5">
      <c r="A22" s="22">
        <f t="shared" si="0"/>
        <v>22</v>
      </c>
      <c r="B22" s="23"/>
      <c r="C22" s="24">
        <v>0</v>
      </c>
      <c r="D22" s="23" t="s">
        <v>39</v>
      </c>
      <c r="E22" s="24">
        <v>0</v>
      </c>
    </row>
    <row r="23" s="10" customFormat="1" customHeight="1" spans="1:5">
      <c r="A23" s="22">
        <f t="shared" si="0"/>
        <v>23</v>
      </c>
      <c r="B23" s="23"/>
      <c r="C23" s="24">
        <v>0</v>
      </c>
      <c r="D23" s="23" t="s">
        <v>40</v>
      </c>
      <c r="E23" s="24">
        <v>0</v>
      </c>
    </row>
    <row r="24" s="10" customFormat="1" customHeight="1" spans="1:5">
      <c r="A24" s="22">
        <f t="shared" si="0"/>
        <v>24</v>
      </c>
      <c r="B24" s="23"/>
      <c r="C24" s="24">
        <v>0</v>
      </c>
      <c r="D24" s="23" t="s">
        <v>41</v>
      </c>
      <c r="E24" s="24">
        <v>0</v>
      </c>
    </row>
    <row r="25" s="10" customFormat="1" customHeight="1" spans="1:5">
      <c r="A25" s="22">
        <f t="shared" si="0"/>
        <v>25</v>
      </c>
      <c r="B25" s="23"/>
      <c r="C25" s="24">
        <v>0</v>
      </c>
      <c r="D25" s="23" t="s">
        <v>42</v>
      </c>
      <c r="E25" s="24">
        <v>354359.16</v>
      </c>
    </row>
    <row r="26" s="10" customFormat="1" customHeight="1" spans="1:5">
      <c r="A26" s="22">
        <f t="shared" si="0"/>
        <v>26</v>
      </c>
      <c r="B26" s="23"/>
      <c r="C26" s="24">
        <v>0</v>
      </c>
      <c r="D26" s="23" t="s">
        <v>43</v>
      </c>
      <c r="E26" s="24">
        <v>0</v>
      </c>
    </row>
    <row r="27" s="10" customFormat="1" customHeight="1" spans="1:5">
      <c r="A27" s="22">
        <f t="shared" si="0"/>
        <v>27</v>
      </c>
      <c r="B27" s="23"/>
      <c r="C27" s="24">
        <v>0</v>
      </c>
      <c r="D27" s="23" t="s">
        <v>44</v>
      </c>
      <c r="E27" s="24">
        <v>0</v>
      </c>
    </row>
    <row r="28" s="10" customFormat="1" customHeight="1" spans="1:5">
      <c r="A28" s="22">
        <f t="shared" si="0"/>
        <v>28</v>
      </c>
      <c r="B28" s="23"/>
      <c r="C28" s="24">
        <v>0</v>
      </c>
      <c r="D28" s="23" t="s">
        <v>45</v>
      </c>
      <c r="E28" s="24">
        <v>0</v>
      </c>
    </row>
    <row r="29" s="10" customFormat="1" customHeight="1" spans="1:5">
      <c r="A29" s="22">
        <f t="shared" si="0"/>
        <v>29</v>
      </c>
      <c r="B29" s="23"/>
      <c r="C29" s="24">
        <v>0</v>
      </c>
      <c r="D29" s="23" t="s">
        <v>46</v>
      </c>
      <c r="E29" s="24">
        <v>0</v>
      </c>
    </row>
    <row r="30" s="10" customFormat="1" customHeight="1" spans="1:5">
      <c r="A30" s="22">
        <f t="shared" si="0"/>
        <v>30</v>
      </c>
      <c r="B30" s="23"/>
      <c r="C30" s="24">
        <v>0</v>
      </c>
      <c r="D30" s="23" t="s">
        <v>47</v>
      </c>
      <c r="E30" s="24">
        <v>0</v>
      </c>
    </row>
    <row r="31" s="10" customFormat="1" customHeight="1" spans="1:5">
      <c r="A31" s="22">
        <f t="shared" si="0"/>
        <v>31</v>
      </c>
      <c r="B31" s="23"/>
      <c r="C31" s="24">
        <v>0</v>
      </c>
      <c r="D31" s="23" t="s">
        <v>48</v>
      </c>
      <c r="E31" s="24">
        <v>0</v>
      </c>
    </row>
    <row r="32" s="10" customFormat="1" customHeight="1" spans="1:5">
      <c r="A32" s="22">
        <f t="shared" si="0"/>
        <v>32</v>
      </c>
      <c r="B32" s="23"/>
      <c r="C32" s="24">
        <v>0</v>
      </c>
      <c r="D32" s="23" t="s">
        <v>49</v>
      </c>
      <c r="E32" s="24">
        <v>0</v>
      </c>
    </row>
    <row r="33" s="10" customFormat="1" customHeight="1" spans="1:5">
      <c r="A33" s="22">
        <f t="shared" si="0"/>
        <v>33</v>
      </c>
      <c r="B33" s="23"/>
      <c r="C33" s="24">
        <v>0</v>
      </c>
      <c r="D33" s="23" t="s">
        <v>50</v>
      </c>
      <c r="E33" s="24">
        <v>0</v>
      </c>
    </row>
    <row r="34" s="10" customFormat="1" customHeight="1" spans="1:5">
      <c r="A34" s="22">
        <f t="shared" si="0"/>
        <v>34</v>
      </c>
      <c r="B34" s="23"/>
      <c r="C34" s="24">
        <v>0</v>
      </c>
      <c r="D34" s="23" t="s">
        <v>51</v>
      </c>
      <c r="E34" s="24">
        <v>0</v>
      </c>
    </row>
    <row r="35" s="10" customFormat="1" customHeight="1" spans="1:5">
      <c r="A35" s="22">
        <f t="shared" si="0"/>
        <v>35</v>
      </c>
      <c r="B35" s="23"/>
      <c r="C35" s="24">
        <v>0</v>
      </c>
      <c r="D35" s="23" t="s">
        <v>52</v>
      </c>
      <c r="E35" s="24">
        <v>0</v>
      </c>
    </row>
    <row r="36" s="10" customFormat="1" customHeight="1" spans="1:5">
      <c r="A36" s="22">
        <f t="shared" si="0"/>
        <v>36</v>
      </c>
      <c r="B36" s="23" t="s">
        <v>53</v>
      </c>
      <c r="C36" s="24">
        <v>5853182.98</v>
      </c>
      <c r="D36" s="23" t="s">
        <v>54</v>
      </c>
      <c r="E36" s="24">
        <v>5853182.98</v>
      </c>
    </row>
    <row r="37" s="10" customFormat="1" customHeight="1" spans="1:5">
      <c r="A37" s="22">
        <f t="shared" si="0"/>
        <v>37</v>
      </c>
      <c r="B37" s="23" t="s">
        <v>55</v>
      </c>
      <c r="C37" s="24">
        <v>0</v>
      </c>
      <c r="D37" s="23" t="s">
        <v>56</v>
      </c>
      <c r="E37" s="24">
        <v>0</v>
      </c>
    </row>
    <row r="38" s="10" customFormat="1" customHeight="1" spans="1:5">
      <c r="A38" s="22">
        <f t="shared" si="0"/>
        <v>38</v>
      </c>
      <c r="B38" s="23" t="s">
        <v>57</v>
      </c>
      <c r="C38" s="24">
        <v>0</v>
      </c>
      <c r="D38" s="23"/>
      <c r="E38" s="24">
        <v>0</v>
      </c>
    </row>
    <row r="39" s="10" customFormat="1" customHeight="1" spans="1:5">
      <c r="A39" s="22">
        <f t="shared" si="0"/>
        <v>39</v>
      </c>
      <c r="B39" s="23" t="s">
        <v>58</v>
      </c>
      <c r="C39" s="24">
        <v>0</v>
      </c>
      <c r="D39" s="23"/>
      <c r="E39" s="24">
        <v>0</v>
      </c>
    </row>
    <row r="40" s="10" customFormat="1" customHeight="1" spans="1:5">
      <c r="A40" s="22">
        <f t="shared" si="0"/>
        <v>40</v>
      </c>
      <c r="B40" s="23" t="s">
        <v>59</v>
      </c>
      <c r="C40" s="24">
        <v>5853182.98</v>
      </c>
      <c r="D40" s="23" t="s">
        <v>60</v>
      </c>
      <c r="E40" s="24">
        <v>5853182.98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12" sqref="C12"/>
    </sheetView>
  </sheetViews>
  <sheetFormatPr defaultColWidth="9" defaultRowHeight="13.5" outlineLevelRow="7"/>
  <cols>
    <col min="3" max="3" width="26.5" customWidth="1"/>
  </cols>
  <sheetData>
    <row r="1" ht="27" spans="1:20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3" t="s">
        <v>1</v>
      </c>
      <c r="B2" s="2"/>
      <c r="C2" s="2"/>
      <c r="D2" s="2"/>
      <c r="E2" s="2"/>
      <c r="F2" s="2"/>
      <c r="G2" s="2"/>
      <c r="H2" s="4"/>
      <c r="I2" s="2"/>
      <c r="J2" s="2"/>
      <c r="K2" s="2"/>
      <c r="L2" s="2"/>
      <c r="M2" s="2"/>
      <c r="N2" s="2"/>
      <c r="O2" s="2"/>
      <c r="P2" s="2"/>
      <c r="Q2" s="4" t="s">
        <v>2</v>
      </c>
      <c r="R2" s="4"/>
      <c r="S2" s="4" t="s">
        <v>3</v>
      </c>
      <c r="T2" s="4"/>
    </row>
    <row r="3" spans="1:20">
      <c r="A3" s="2" t="s">
        <v>4</v>
      </c>
      <c r="B3" s="2" t="s">
        <v>62</v>
      </c>
      <c r="C3" s="2" t="s">
        <v>63</v>
      </c>
      <c r="D3" s="2" t="s">
        <v>64</v>
      </c>
      <c r="E3" s="2" t="s">
        <v>65</v>
      </c>
      <c r="F3" s="2"/>
      <c r="G3" s="2" t="s">
        <v>66</v>
      </c>
      <c r="H3" s="2" t="s">
        <v>67</v>
      </c>
      <c r="I3" s="2" t="s">
        <v>68</v>
      </c>
      <c r="J3" s="2"/>
      <c r="K3" s="2"/>
      <c r="L3" s="2"/>
      <c r="M3" s="2"/>
      <c r="N3" s="2"/>
      <c r="O3" s="2" t="s">
        <v>55</v>
      </c>
      <c r="P3" s="2"/>
      <c r="Q3" s="2"/>
      <c r="R3" s="2"/>
      <c r="S3" s="2"/>
      <c r="T3" s="2"/>
    </row>
    <row r="4" ht="22.5" spans="1:20">
      <c r="A4" s="2"/>
      <c r="B4" s="2"/>
      <c r="C4" s="2"/>
      <c r="D4" s="2"/>
      <c r="E4" s="2" t="s">
        <v>69</v>
      </c>
      <c r="F4" s="2" t="s">
        <v>70</v>
      </c>
      <c r="G4" s="2" t="s">
        <v>71</v>
      </c>
      <c r="H4" s="2" t="s">
        <v>72</v>
      </c>
      <c r="I4" s="2" t="s">
        <v>73</v>
      </c>
      <c r="J4" s="2" t="s">
        <v>74</v>
      </c>
      <c r="K4" s="2" t="s">
        <v>75</v>
      </c>
      <c r="L4" s="2" t="s">
        <v>76</v>
      </c>
      <c r="M4" s="2" t="s">
        <v>77</v>
      </c>
      <c r="N4" s="2" t="s">
        <v>78</v>
      </c>
      <c r="O4" s="2" t="s">
        <v>69</v>
      </c>
      <c r="P4" s="2" t="s">
        <v>70</v>
      </c>
      <c r="Q4" s="2" t="s">
        <v>71</v>
      </c>
      <c r="R4" s="2" t="s">
        <v>72</v>
      </c>
      <c r="S4" s="2" t="s">
        <v>73</v>
      </c>
      <c r="T4" s="2" t="s">
        <v>79</v>
      </c>
    </row>
    <row r="5" spans="1:20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80</v>
      </c>
      <c r="G5" s="2" t="s">
        <v>81</v>
      </c>
      <c r="H5" s="2" t="s">
        <v>82</v>
      </c>
      <c r="I5" s="2" t="s">
        <v>83</v>
      </c>
      <c r="J5" s="2" t="s">
        <v>84</v>
      </c>
      <c r="K5" s="2" t="s">
        <v>85</v>
      </c>
      <c r="L5" s="2" t="s">
        <v>86</v>
      </c>
      <c r="M5" s="2" t="s">
        <v>87</v>
      </c>
      <c r="N5" s="2" t="s">
        <v>88</v>
      </c>
      <c r="O5" s="2" t="s">
        <v>89</v>
      </c>
      <c r="P5" s="2" t="s">
        <v>90</v>
      </c>
      <c r="Q5" s="2" t="s">
        <v>91</v>
      </c>
      <c r="R5" s="2" t="s">
        <v>92</v>
      </c>
      <c r="S5" s="2" t="s">
        <v>93</v>
      </c>
      <c r="T5" s="2" t="s">
        <v>94</v>
      </c>
    </row>
    <row r="6" spans="1:20">
      <c r="A6" s="26">
        <f t="shared" ref="A6:A8" si="0">ROW()</f>
        <v>6</v>
      </c>
      <c r="B6" s="6" t="s">
        <v>95</v>
      </c>
      <c r="C6" s="6" t="s">
        <v>96</v>
      </c>
      <c r="D6" s="7">
        <v>5853182.98</v>
      </c>
      <c r="E6" s="7"/>
      <c r="F6" s="7">
        <v>5853182.98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</row>
    <row r="7" spans="1:20">
      <c r="A7" s="26">
        <f t="shared" si="0"/>
        <v>7</v>
      </c>
      <c r="B7" s="6" t="s">
        <v>97</v>
      </c>
      <c r="C7" s="6" t="s">
        <v>98</v>
      </c>
      <c r="D7" s="7">
        <v>5853182.98</v>
      </c>
      <c r="E7" s="7"/>
      <c r="F7" s="7">
        <v>5853182.98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spans="1:20">
      <c r="A8" s="26">
        <f t="shared" si="0"/>
        <v>8</v>
      </c>
      <c r="B8" s="6" t="s">
        <v>99</v>
      </c>
      <c r="C8" s="6" t="s">
        <v>100</v>
      </c>
      <c r="D8" s="7">
        <v>0</v>
      </c>
      <c r="E8" s="7"/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</row>
  </sheetData>
  <mergeCells count="10">
    <mergeCell ref="A1:T1"/>
    <mergeCell ref="A2:P2"/>
    <mergeCell ref="Q2:R2"/>
    <mergeCell ref="S2:T2"/>
    <mergeCell ref="E3:N3"/>
    <mergeCell ref="O3:T3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H25" sqref="H25"/>
    </sheetView>
  </sheetViews>
  <sheetFormatPr defaultColWidth="9" defaultRowHeight="13.5"/>
  <cols>
    <col min="3" max="3" width="28.625" customWidth="1"/>
    <col min="7" max="7" width="13.75" customWidth="1"/>
    <col min="8" max="8" width="12.125" customWidth="1"/>
    <col min="9" max="9" width="14.125" customWidth="1"/>
  </cols>
  <sheetData>
    <row r="1" ht="27" spans="1:9">
      <c r="A1" s="1" t="s">
        <v>101</v>
      </c>
      <c r="B1" s="2"/>
      <c r="C1" s="2"/>
      <c r="D1" s="2"/>
      <c r="E1" s="2"/>
      <c r="F1" s="2"/>
      <c r="G1" s="2"/>
      <c r="H1" s="2"/>
      <c r="I1" s="2"/>
    </row>
    <row r="2" ht="22.5" spans="1:9">
      <c r="A2" s="3" t="s">
        <v>1</v>
      </c>
      <c r="B2" s="2"/>
      <c r="C2" s="2"/>
      <c r="D2" s="2"/>
      <c r="E2" s="2"/>
      <c r="F2" s="2"/>
      <c r="G2" s="2"/>
      <c r="H2" s="4" t="s">
        <v>2</v>
      </c>
      <c r="I2" s="4" t="s">
        <v>3</v>
      </c>
    </row>
    <row r="3" ht="22.5" spans="1:9">
      <c r="A3" s="2" t="s">
        <v>4</v>
      </c>
      <c r="B3" s="2" t="s">
        <v>102</v>
      </c>
      <c r="C3" s="2" t="s">
        <v>103</v>
      </c>
      <c r="D3" s="2" t="s">
        <v>64</v>
      </c>
      <c r="E3" s="2" t="s">
        <v>104</v>
      </c>
      <c r="F3" s="2" t="s">
        <v>105</v>
      </c>
      <c r="G3" s="2" t="s">
        <v>66</v>
      </c>
      <c r="H3" s="2" t="s">
        <v>67</v>
      </c>
      <c r="I3" s="2" t="s">
        <v>68</v>
      </c>
    </row>
    <row r="4" spans="1:9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80</v>
      </c>
      <c r="G4" s="2" t="s">
        <v>81</v>
      </c>
      <c r="H4" s="2" t="s">
        <v>82</v>
      </c>
      <c r="I4" s="2" t="s">
        <v>83</v>
      </c>
    </row>
    <row r="5" spans="1:9">
      <c r="A5" s="5">
        <f t="shared" ref="A5:A26" si="0">ROW()</f>
        <v>5</v>
      </c>
      <c r="B5" s="23" t="s">
        <v>106</v>
      </c>
      <c r="C5" s="23" t="s">
        <v>107</v>
      </c>
      <c r="D5" s="25">
        <v>4259394.4</v>
      </c>
      <c r="E5" s="25">
        <v>3541394.4</v>
      </c>
      <c r="F5" s="25">
        <v>718000</v>
      </c>
      <c r="G5" s="25">
        <v>0</v>
      </c>
      <c r="H5" s="25">
        <v>0</v>
      </c>
      <c r="I5" s="25">
        <v>0</v>
      </c>
    </row>
    <row r="6" spans="1:9">
      <c r="A6" s="5">
        <f t="shared" si="0"/>
        <v>6</v>
      </c>
      <c r="B6" s="23" t="s">
        <v>108</v>
      </c>
      <c r="C6" s="23" t="s">
        <v>109</v>
      </c>
      <c r="D6" s="25">
        <v>4259394.4</v>
      </c>
      <c r="E6" s="25">
        <v>3541394.4</v>
      </c>
      <c r="F6" s="25">
        <v>718000</v>
      </c>
      <c r="G6" s="25">
        <v>0</v>
      </c>
      <c r="H6" s="25">
        <v>0</v>
      </c>
      <c r="I6" s="25">
        <v>0</v>
      </c>
    </row>
    <row r="7" spans="1:9">
      <c r="A7" s="5">
        <f t="shared" si="0"/>
        <v>7</v>
      </c>
      <c r="B7" s="23" t="s">
        <v>110</v>
      </c>
      <c r="C7" s="23" t="s">
        <v>111</v>
      </c>
      <c r="D7" s="25">
        <v>3541394.4</v>
      </c>
      <c r="E7" s="25">
        <v>3541394.4</v>
      </c>
      <c r="F7" s="25">
        <v>0</v>
      </c>
      <c r="G7" s="25">
        <v>0</v>
      </c>
      <c r="H7" s="25">
        <v>0</v>
      </c>
      <c r="I7" s="25">
        <v>0</v>
      </c>
    </row>
    <row r="8" spans="1:9">
      <c r="A8" s="5">
        <f t="shared" si="0"/>
        <v>8</v>
      </c>
      <c r="B8" s="23" t="s">
        <v>112</v>
      </c>
      <c r="C8" s="23" t="s">
        <v>113</v>
      </c>
      <c r="D8" s="25">
        <v>159500</v>
      </c>
      <c r="E8" s="25">
        <v>0</v>
      </c>
      <c r="F8" s="25">
        <v>159500</v>
      </c>
      <c r="G8" s="25">
        <v>0</v>
      </c>
      <c r="H8" s="25">
        <v>0</v>
      </c>
      <c r="I8" s="25">
        <v>0</v>
      </c>
    </row>
    <row r="9" spans="1:9">
      <c r="A9" s="5">
        <f t="shared" si="0"/>
        <v>9</v>
      </c>
      <c r="B9" s="23" t="s">
        <v>114</v>
      </c>
      <c r="C9" s="23" t="s">
        <v>115</v>
      </c>
      <c r="D9" s="25">
        <v>78000</v>
      </c>
      <c r="E9" s="25">
        <v>0</v>
      </c>
      <c r="F9" s="25">
        <v>78000</v>
      </c>
      <c r="G9" s="25">
        <v>0</v>
      </c>
      <c r="H9" s="25">
        <v>0</v>
      </c>
      <c r="I9" s="25">
        <v>0</v>
      </c>
    </row>
    <row r="10" spans="1:9">
      <c r="A10" s="5">
        <f t="shared" si="0"/>
        <v>10</v>
      </c>
      <c r="B10" s="23" t="s">
        <v>116</v>
      </c>
      <c r="C10" s="23" t="s">
        <v>117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</row>
    <row r="11" spans="1:9">
      <c r="A11" s="5">
        <f t="shared" si="0"/>
        <v>11</v>
      </c>
      <c r="B11" s="23" t="s">
        <v>118</v>
      </c>
      <c r="C11" s="23" t="s">
        <v>119</v>
      </c>
      <c r="D11" s="25">
        <v>480500</v>
      </c>
      <c r="E11" s="25">
        <v>0</v>
      </c>
      <c r="F11" s="25">
        <v>480500</v>
      </c>
      <c r="G11" s="25">
        <v>0</v>
      </c>
      <c r="H11" s="25">
        <v>0</v>
      </c>
      <c r="I11" s="25">
        <v>0</v>
      </c>
    </row>
    <row r="12" spans="1:9">
      <c r="A12" s="5">
        <f t="shared" si="0"/>
        <v>12</v>
      </c>
      <c r="B12" s="23" t="s">
        <v>120</v>
      </c>
      <c r="C12" s="23" t="s">
        <v>121</v>
      </c>
      <c r="D12" s="25">
        <v>684616.38</v>
      </c>
      <c r="E12" s="25">
        <v>684616.38</v>
      </c>
      <c r="F12" s="25">
        <v>0</v>
      </c>
      <c r="G12" s="25">
        <v>0</v>
      </c>
      <c r="H12" s="25">
        <v>0</v>
      </c>
      <c r="I12" s="25">
        <v>0</v>
      </c>
    </row>
    <row r="13" spans="1:9">
      <c r="A13" s="5">
        <f t="shared" si="0"/>
        <v>13</v>
      </c>
      <c r="B13" s="23" t="s">
        <v>122</v>
      </c>
      <c r="C13" s="23" t="s">
        <v>123</v>
      </c>
      <c r="D13" s="25">
        <v>684616.38</v>
      </c>
      <c r="E13" s="25">
        <v>684616.38</v>
      </c>
      <c r="F13" s="25">
        <v>0</v>
      </c>
      <c r="G13" s="25">
        <v>0</v>
      </c>
      <c r="H13" s="25">
        <v>0</v>
      </c>
      <c r="I13" s="25">
        <v>0</v>
      </c>
    </row>
    <row r="14" spans="1:9">
      <c r="A14" s="5">
        <f t="shared" si="0"/>
        <v>14</v>
      </c>
      <c r="B14" s="23" t="s">
        <v>124</v>
      </c>
      <c r="C14" s="23" t="s">
        <v>125</v>
      </c>
      <c r="D14" s="25">
        <v>212137.5</v>
      </c>
      <c r="E14" s="25">
        <v>212137.5</v>
      </c>
      <c r="F14" s="25">
        <v>0</v>
      </c>
      <c r="G14" s="25">
        <v>0</v>
      </c>
      <c r="H14" s="25">
        <v>0</v>
      </c>
      <c r="I14" s="25">
        <v>0</v>
      </c>
    </row>
    <row r="15" spans="1:9">
      <c r="A15" s="5">
        <f t="shared" si="0"/>
        <v>15</v>
      </c>
      <c r="B15" s="23" t="s">
        <v>126</v>
      </c>
      <c r="C15" s="23" t="s">
        <v>127</v>
      </c>
      <c r="D15" s="25">
        <v>472478.88</v>
      </c>
      <c r="E15" s="25">
        <v>472478.88</v>
      </c>
      <c r="F15" s="25">
        <v>0</v>
      </c>
      <c r="G15" s="25">
        <v>0</v>
      </c>
      <c r="H15" s="25">
        <v>0</v>
      </c>
      <c r="I15" s="25">
        <v>0</v>
      </c>
    </row>
    <row r="16" spans="1:9">
      <c r="A16" s="5">
        <f t="shared" si="0"/>
        <v>16</v>
      </c>
      <c r="B16" s="23" t="s">
        <v>128</v>
      </c>
      <c r="C16" s="23" t="s">
        <v>129</v>
      </c>
      <c r="D16" s="25">
        <v>514813.04</v>
      </c>
      <c r="E16" s="25">
        <v>514813.04</v>
      </c>
      <c r="F16" s="25">
        <v>0</v>
      </c>
      <c r="G16" s="25">
        <v>0</v>
      </c>
      <c r="H16" s="25">
        <v>0</v>
      </c>
      <c r="I16" s="25">
        <v>0</v>
      </c>
    </row>
    <row r="17" spans="1:9">
      <c r="A17" s="5">
        <f t="shared" si="0"/>
        <v>17</v>
      </c>
      <c r="B17" s="23" t="s">
        <v>130</v>
      </c>
      <c r="C17" s="23" t="s">
        <v>131</v>
      </c>
      <c r="D17" s="25">
        <v>514813.04</v>
      </c>
      <c r="E17" s="25">
        <v>514813.04</v>
      </c>
      <c r="F17" s="25">
        <v>0</v>
      </c>
      <c r="G17" s="25">
        <v>0</v>
      </c>
      <c r="H17" s="25">
        <v>0</v>
      </c>
      <c r="I17" s="25">
        <v>0</v>
      </c>
    </row>
    <row r="18" spans="1:9">
      <c r="A18" s="5">
        <f t="shared" si="0"/>
        <v>18</v>
      </c>
      <c r="B18" s="23" t="s">
        <v>132</v>
      </c>
      <c r="C18" s="23" t="s">
        <v>133</v>
      </c>
      <c r="D18" s="25">
        <v>228856.96</v>
      </c>
      <c r="E18" s="25">
        <v>228856.96</v>
      </c>
      <c r="F18" s="25">
        <v>0</v>
      </c>
      <c r="G18" s="25">
        <v>0</v>
      </c>
      <c r="H18" s="25">
        <v>0</v>
      </c>
      <c r="I18" s="25">
        <v>0</v>
      </c>
    </row>
    <row r="19" spans="1:9">
      <c r="A19" s="5">
        <f t="shared" si="0"/>
        <v>19</v>
      </c>
      <c r="B19" s="23" t="s">
        <v>134</v>
      </c>
      <c r="C19" s="23" t="s">
        <v>135</v>
      </c>
      <c r="D19" s="25">
        <v>285956.08</v>
      </c>
      <c r="E19" s="25">
        <v>285956.08</v>
      </c>
      <c r="F19" s="25">
        <v>0</v>
      </c>
      <c r="G19" s="25">
        <v>0</v>
      </c>
      <c r="H19" s="25">
        <v>0</v>
      </c>
      <c r="I19" s="25">
        <v>0</v>
      </c>
    </row>
    <row r="20" spans="1:9">
      <c r="A20" s="5">
        <f t="shared" si="0"/>
        <v>20</v>
      </c>
      <c r="B20" s="23" t="s">
        <v>136</v>
      </c>
      <c r="C20" s="23" t="s">
        <v>137</v>
      </c>
      <c r="D20" s="25">
        <v>40000</v>
      </c>
      <c r="E20" s="25">
        <v>0</v>
      </c>
      <c r="F20" s="25">
        <v>40000</v>
      </c>
      <c r="G20" s="25">
        <v>0</v>
      </c>
      <c r="H20" s="25">
        <v>0</v>
      </c>
      <c r="I20" s="25">
        <v>0</v>
      </c>
    </row>
    <row r="21" spans="1:9">
      <c r="A21" s="5">
        <f t="shared" si="0"/>
        <v>21</v>
      </c>
      <c r="B21" s="23" t="s">
        <v>138</v>
      </c>
      <c r="C21" s="23" t="s">
        <v>139</v>
      </c>
      <c r="D21" s="25">
        <v>40000</v>
      </c>
      <c r="E21" s="25">
        <v>0</v>
      </c>
      <c r="F21" s="25">
        <v>40000</v>
      </c>
      <c r="G21" s="25">
        <v>0</v>
      </c>
      <c r="H21" s="25">
        <v>0</v>
      </c>
      <c r="I21" s="25">
        <v>0</v>
      </c>
    </row>
    <row r="22" spans="1:9">
      <c r="A22" s="5">
        <f t="shared" si="0"/>
        <v>22</v>
      </c>
      <c r="B22" s="23" t="s">
        <v>140</v>
      </c>
      <c r="C22" s="23" t="s">
        <v>141</v>
      </c>
      <c r="D22" s="25">
        <v>40000</v>
      </c>
      <c r="E22" s="25">
        <v>0</v>
      </c>
      <c r="F22" s="25">
        <v>40000</v>
      </c>
      <c r="G22" s="25">
        <v>0</v>
      </c>
      <c r="H22" s="25">
        <v>0</v>
      </c>
      <c r="I22" s="25">
        <v>0</v>
      </c>
    </row>
    <row r="23" spans="1:9">
      <c r="A23" s="5">
        <f t="shared" si="0"/>
        <v>23</v>
      </c>
      <c r="B23" s="23" t="s">
        <v>142</v>
      </c>
      <c r="C23" s="23" t="s">
        <v>143</v>
      </c>
      <c r="D23" s="25">
        <v>354359.16</v>
      </c>
      <c r="E23" s="25">
        <v>354359.16</v>
      </c>
      <c r="F23" s="25">
        <v>0</v>
      </c>
      <c r="G23" s="25">
        <v>0</v>
      </c>
      <c r="H23" s="25">
        <v>0</v>
      </c>
      <c r="I23" s="25">
        <v>0</v>
      </c>
    </row>
    <row r="24" spans="1:9">
      <c r="A24" s="5">
        <f t="shared" si="0"/>
        <v>24</v>
      </c>
      <c r="B24" s="23" t="s">
        <v>144</v>
      </c>
      <c r="C24" s="23" t="s">
        <v>145</v>
      </c>
      <c r="D24" s="25">
        <v>354359.16</v>
      </c>
      <c r="E24" s="25">
        <v>354359.16</v>
      </c>
      <c r="F24" s="25">
        <v>0</v>
      </c>
      <c r="G24" s="25">
        <v>0</v>
      </c>
      <c r="H24" s="25">
        <v>0</v>
      </c>
      <c r="I24" s="25">
        <v>0</v>
      </c>
    </row>
    <row r="25" spans="1:9">
      <c r="A25" s="5">
        <f t="shared" si="0"/>
        <v>25</v>
      </c>
      <c r="B25" s="23" t="s">
        <v>146</v>
      </c>
      <c r="C25" s="23" t="s">
        <v>147</v>
      </c>
      <c r="D25" s="25">
        <v>354359.16</v>
      </c>
      <c r="E25" s="25">
        <v>354359.16</v>
      </c>
      <c r="F25" s="25">
        <v>0</v>
      </c>
      <c r="G25" s="25">
        <v>0</v>
      </c>
      <c r="H25" s="25">
        <v>0</v>
      </c>
      <c r="I25" s="25">
        <v>0</v>
      </c>
    </row>
    <row r="26" spans="1:9">
      <c r="A26" s="5">
        <f t="shared" si="0"/>
        <v>26</v>
      </c>
      <c r="B26" s="23"/>
      <c r="C26" s="23" t="s">
        <v>64</v>
      </c>
      <c r="D26" s="25">
        <v>5853182.98</v>
      </c>
      <c r="E26" s="25">
        <v>5095182.98</v>
      </c>
      <c r="F26" s="25">
        <v>758000</v>
      </c>
      <c r="G26" s="25">
        <v>0</v>
      </c>
      <c r="H26" s="25">
        <v>0</v>
      </c>
      <c r="I26" s="25">
        <v>0</v>
      </c>
    </row>
  </sheetData>
  <mergeCells count="2">
    <mergeCell ref="A1:I1"/>
    <mergeCell ref="A2:G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I35" sqref="I35"/>
    </sheetView>
  </sheetViews>
  <sheetFormatPr defaultColWidth="9" defaultRowHeight="13.5" outlineLevelCol="4"/>
  <cols>
    <col min="2" max="2" width="24.625" customWidth="1"/>
    <col min="4" max="4" width="29.75" customWidth="1"/>
    <col min="5" max="5" width="11.25" customWidth="1"/>
  </cols>
  <sheetData>
    <row r="1" ht="27" spans="1:5">
      <c r="A1" s="1" t="s">
        <v>148</v>
      </c>
      <c r="B1" s="2"/>
      <c r="C1" s="2"/>
      <c r="D1" s="2"/>
      <c r="E1" s="2"/>
    </row>
    <row r="2" ht="22.5" spans="1:5">
      <c r="A2" s="3" t="s">
        <v>1</v>
      </c>
      <c r="B2" s="4"/>
      <c r="C2" s="2"/>
      <c r="D2" s="4" t="s">
        <v>2</v>
      </c>
      <c r="E2" s="4" t="s">
        <v>3</v>
      </c>
    </row>
    <row r="3" spans="1:5">
      <c r="A3" s="2" t="s">
        <v>4</v>
      </c>
      <c r="B3" s="2" t="s">
        <v>5</v>
      </c>
      <c r="C3" s="2"/>
      <c r="D3" s="2" t="s">
        <v>6</v>
      </c>
      <c r="E3" s="2"/>
    </row>
    <row r="4" spans="1:5">
      <c r="A4" s="2"/>
      <c r="B4" s="2" t="s">
        <v>7</v>
      </c>
      <c r="C4" s="2" t="s">
        <v>8</v>
      </c>
      <c r="D4" s="2" t="s">
        <v>7</v>
      </c>
      <c r="E4" s="2" t="s">
        <v>8</v>
      </c>
    </row>
    <row r="5" spans="1: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</row>
    <row r="6" spans="1:5">
      <c r="A6" s="5">
        <f t="shared" ref="A6:A38" si="0">ROW()</f>
        <v>6</v>
      </c>
      <c r="B6" s="23" t="s">
        <v>149</v>
      </c>
      <c r="C6" s="24">
        <v>5853182.98</v>
      </c>
      <c r="D6" s="23" t="s">
        <v>150</v>
      </c>
      <c r="E6" s="24">
        <v>5853182.98</v>
      </c>
    </row>
    <row r="7" spans="1:5">
      <c r="A7" s="5">
        <f t="shared" si="0"/>
        <v>7</v>
      </c>
      <c r="B7" s="23" t="s">
        <v>151</v>
      </c>
      <c r="C7" s="24">
        <v>5853182.98</v>
      </c>
      <c r="D7" s="23" t="s">
        <v>152</v>
      </c>
      <c r="E7" s="24">
        <v>4259394.4</v>
      </c>
    </row>
    <row r="8" spans="1:5">
      <c r="A8" s="5">
        <f t="shared" si="0"/>
        <v>8</v>
      </c>
      <c r="B8" s="23" t="s">
        <v>153</v>
      </c>
      <c r="C8" s="24">
        <v>0</v>
      </c>
      <c r="D8" s="23" t="s">
        <v>154</v>
      </c>
      <c r="E8" s="24">
        <v>0</v>
      </c>
    </row>
    <row r="9" spans="1:5">
      <c r="A9" s="5">
        <f t="shared" si="0"/>
        <v>9</v>
      </c>
      <c r="B9" s="23" t="s">
        <v>155</v>
      </c>
      <c r="C9" s="24">
        <v>0</v>
      </c>
      <c r="D9" s="23" t="s">
        <v>156</v>
      </c>
      <c r="E9" s="24">
        <v>0</v>
      </c>
    </row>
    <row r="10" spans="1:5">
      <c r="A10" s="5">
        <f t="shared" si="0"/>
        <v>10</v>
      </c>
      <c r="B10" s="23" t="s">
        <v>157</v>
      </c>
      <c r="C10" s="24">
        <v>0</v>
      </c>
      <c r="D10" s="23" t="s">
        <v>158</v>
      </c>
      <c r="E10" s="24">
        <v>0</v>
      </c>
    </row>
    <row r="11" spans="1:5">
      <c r="A11" s="5">
        <f t="shared" si="0"/>
        <v>11</v>
      </c>
      <c r="B11" s="23" t="s">
        <v>151</v>
      </c>
      <c r="C11" s="24">
        <v>0</v>
      </c>
      <c r="D11" s="23" t="s">
        <v>159</v>
      </c>
      <c r="E11" s="24">
        <v>0</v>
      </c>
    </row>
    <row r="12" spans="1:5">
      <c r="A12" s="5">
        <f t="shared" si="0"/>
        <v>12</v>
      </c>
      <c r="B12" s="23" t="s">
        <v>153</v>
      </c>
      <c r="C12" s="24">
        <v>0</v>
      </c>
      <c r="D12" s="23" t="s">
        <v>160</v>
      </c>
      <c r="E12" s="24">
        <v>0</v>
      </c>
    </row>
    <row r="13" spans="1:5">
      <c r="A13" s="5">
        <f t="shared" si="0"/>
        <v>13</v>
      </c>
      <c r="B13" s="23" t="s">
        <v>155</v>
      </c>
      <c r="C13" s="24">
        <v>0</v>
      </c>
      <c r="D13" s="23" t="s">
        <v>161</v>
      </c>
      <c r="E13" s="24">
        <v>0</v>
      </c>
    </row>
    <row r="14" spans="1:5">
      <c r="A14" s="5">
        <f t="shared" si="0"/>
        <v>14</v>
      </c>
      <c r="B14" s="23"/>
      <c r="C14" s="24">
        <v>0</v>
      </c>
      <c r="D14" s="23" t="s">
        <v>162</v>
      </c>
      <c r="E14" s="24">
        <v>684616.38</v>
      </c>
    </row>
    <row r="15" spans="1:5">
      <c r="A15" s="5">
        <f t="shared" si="0"/>
        <v>15</v>
      </c>
      <c r="B15" s="23"/>
      <c r="C15" s="24">
        <v>0</v>
      </c>
      <c r="D15" s="23" t="s">
        <v>163</v>
      </c>
      <c r="E15" s="24">
        <v>0</v>
      </c>
    </row>
    <row r="16" spans="1:5">
      <c r="A16" s="5">
        <f t="shared" si="0"/>
        <v>16</v>
      </c>
      <c r="B16" s="23"/>
      <c r="C16" s="24">
        <v>0</v>
      </c>
      <c r="D16" s="23" t="s">
        <v>164</v>
      </c>
      <c r="E16" s="24">
        <v>514813.04</v>
      </c>
    </row>
    <row r="17" spans="1:5">
      <c r="A17" s="5">
        <f t="shared" si="0"/>
        <v>17</v>
      </c>
      <c r="B17" s="23"/>
      <c r="C17" s="24">
        <v>0</v>
      </c>
      <c r="D17" s="23" t="s">
        <v>165</v>
      </c>
      <c r="E17" s="24">
        <v>0</v>
      </c>
    </row>
    <row r="18" spans="1:5">
      <c r="A18" s="5">
        <f t="shared" si="0"/>
        <v>18</v>
      </c>
      <c r="B18" s="23"/>
      <c r="C18" s="24">
        <v>0</v>
      </c>
      <c r="D18" s="23" t="s">
        <v>166</v>
      </c>
      <c r="E18" s="24">
        <v>0</v>
      </c>
    </row>
    <row r="19" spans="1:5">
      <c r="A19" s="5">
        <f t="shared" si="0"/>
        <v>19</v>
      </c>
      <c r="B19" s="23"/>
      <c r="C19" s="24">
        <v>0</v>
      </c>
      <c r="D19" s="23" t="s">
        <v>167</v>
      </c>
      <c r="E19" s="24">
        <v>40000</v>
      </c>
    </row>
    <row r="20" spans="1:5">
      <c r="A20" s="5">
        <f t="shared" si="0"/>
        <v>20</v>
      </c>
      <c r="B20" s="23"/>
      <c r="C20" s="24">
        <v>0</v>
      </c>
      <c r="D20" s="23" t="s">
        <v>168</v>
      </c>
      <c r="E20" s="24">
        <v>0</v>
      </c>
    </row>
    <row r="21" spans="1:5">
      <c r="A21" s="5">
        <f t="shared" si="0"/>
        <v>21</v>
      </c>
      <c r="B21" s="23"/>
      <c r="C21" s="24">
        <v>0</v>
      </c>
      <c r="D21" s="23" t="s">
        <v>169</v>
      </c>
      <c r="E21" s="24">
        <v>0</v>
      </c>
    </row>
    <row r="22" spans="1:5">
      <c r="A22" s="5">
        <f t="shared" si="0"/>
        <v>22</v>
      </c>
      <c r="B22" s="23"/>
      <c r="C22" s="24">
        <v>0</v>
      </c>
      <c r="D22" s="23" t="s">
        <v>170</v>
      </c>
      <c r="E22" s="24">
        <v>0</v>
      </c>
    </row>
    <row r="23" spans="1:5">
      <c r="A23" s="5">
        <f t="shared" si="0"/>
        <v>23</v>
      </c>
      <c r="B23" s="23"/>
      <c r="C23" s="24">
        <v>0</v>
      </c>
      <c r="D23" s="23" t="s">
        <v>171</v>
      </c>
      <c r="E23" s="24">
        <v>0</v>
      </c>
    </row>
    <row r="24" spans="1:5">
      <c r="A24" s="5">
        <f t="shared" si="0"/>
        <v>24</v>
      </c>
      <c r="B24" s="23"/>
      <c r="C24" s="24">
        <v>0</v>
      </c>
      <c r="D24" s="23" t="s">
        <v>172</v>
      </c>
      <c r="E24" s="24">
        <v>0</v>
      </c>
    </row>
    <row r="25" spans="1:5">
      <c r="A25" s="5">
        <f t="shared" si="0"/>
        <v>25</v>
      </c>
      <c r="B25" s="23"/>
      <c r="C25" s="24">
        <v>0</v>
      </c>
      <c r="D25" s="23" t="s">
        <v>173</v>
      </c>
      <c r="E25" s="24">
        <v>0</v>
      </c>
    </row>
    <row r="26" spans="1:5">
      <c r="A26" s="5">
        <f t="shared" si="0"/>
        <v>26</v>
      </c>
      <c r="B26" s="23"/>
      <c r="C26" s="24">
        <v>0</v>
      </c>
      <c r="D26" s="23" t="s">
        <v>174</v>
      </c>
      <c r="E26" s="24">
        <v>354359.16</v>
      </c>
    </row>
    <row r="27" spans="1:5">
      <c r="A27" s="5">
        <f t="shared" si="0"/>
        <v>27</v>
      </c>
      <c r="B27" s="23"/>
      <c r="C27" s="24">
        <v>0</v>
      </c>
      <c r="D27" s="23" t="s">
        <v>175</v>
      </c>
      <c r="E27" s="24">
        <v>0</v>
      </c>
    </row>
    <row r="28" spans="1:5">
      <c r="A28" s="5">
        <f t="shared" si="0"/>
        <v>28</v>
      </c>
      <c r="B28" s="23"/>
      <c r="C28" s="24">
        <v>0</v>
      </c>
      <c r="D28" s="23" t="s">
        <v>176</v>
      </c>
      <c r="E28" s="24">
        <v>0</v>
      </c>
    </row>
    <row r="29" spans="1:5">
      <c r="A29" s="5">
        <f t="shared" si="0"/>
        <v>29</v>
      </c>
      <c r="B29" s="23"/>
      <c r="C29" s="24">
        <v>0</v>
      </c>
      <c r="D29" s="23" t="s">
        <v>177</v>
      </c>
      <c r="E29" s="24">
        <v>0</v>
      </c>
    </row>
    <row r="30" spans="1:5">
      <c r="A30" s="5">
        <f t="shared" si="0"/>
        <v>30</v>
      </c>
      <c r="B30" s="23"/>
      <c r="C30" s="24">
        <v>0</v>
      </c>
      <c r="D30" s="23" t="s">
        <v>178</v>
      </c>
      <c r="E30" s="24">
        <v>0</v>
      </c>
    </row>
    <row r="31" spans="1:5">
      <c r="A31" s="5">
        <f t="shared" si="0"/>
        <v>31</v>
      </c>
      <c r="B31" s="23"/>
      <c r="C31" s="24">
        <v>0</v>
      </c>
      <c r="D31" s="23" t="s">
        <v>179</v>
      </c>
      <c r="E31" s="24">
        <v>0</v>
      </c>
    </row>
    <row r="32" spans="1:5">
      <c r="A32" s="5">
        <f t="shared" si="0"/>
        <v>32</v>
      </c>
      <c r="B32" s="23"/>
      <c r="C32" s="24">
        <v>0</v>
      </c>
      <c r="D32" s="23" t="s">
        <v>180</v>
      </c>
      <c r="E32" s="24">
        <v>0</v>
      </c>
    </row>
    <row r="33" spans="1:5">
      <c r="A33" s="5">
        <f t="shared" si="0"/>
        <v>33</v>
      </c>
      <c r="B33" s="23"/>
      <c r="C33" s="24">
        <v>0</v>
      </c>
      <c r="D33" s="23" t="s">
        <v>181</v>
      </c>
      <c r="E33" s="24">
        <v>0</v>
      </c>
    </row>
    <row r="34" spans="1:5">
      <c r="A34" s="5">
        <f t="shared" si="0"/>
        <v>34</v>
      </c>
      <c r="B34" s="23"/>
      <c r="C34" s="24">
        <v>0</v>
      </c>
      <c r="D34" s="23" t="s">
        <v>182</v>
      </c>
      <c r="E34" s="24">
        <v>0</v>
      </c>
    </row>
    <row r="35" spans="1:5">
      <c r="A35" s="5">
        <f t="shared" si="0"/>
        <v>35</v>
      </c>
      <c r="B35" s="23"/>
      <c r="C35" s="24">
        <v>0</v>
      </c>
      <c r="D35" s="23" t="s">
        <v>183</v>
      </c>
      <c r="E35" s="24">
        <v>0</v>
      </c>
    </row>
    <row r="36" spans="1:5">
      <c r="A36" s="5">
        <f t="shared" si="0"/>
        <v>36</v>
      </c>
      <c r="B36" s="23"/>
      <c r="C36" s="24">
        <v>0</v>
      </c>
      <c r="D36" s="23" t="s">
        <v>184</v>
      </c>
      <c r="E36" s="24">
        <v>0</v>
      </c>
    </row>
    <row r="37" spans="1:5">
      <c r="A37" s="5">
        <f t="shared" si="0"/>
        <v>37</v>
      </c>
      <c r="B37" s="23"/>
      <c r="C37" s="24">
        <v>0</v>
      </c>
      <c r="D37" s="23" t="s">
        <v>185</v>
      </c>
      <c r="E37" s="24">
        <v>0</v>
      </c>
    </row>
    <row r="38" spans="1:5">
      <c r="A38" s="5">
        <f t="shared" si="0"/>
        <v>38</v>
      </c>
      <c r="B38" s="23" t="s">
        <v>59</v>
      </c>
      <c r="C38" s="24">
        <v>5853182.98</v>
      </c>
      <c r="D38" s="23" t="s">
        <v>60</v>
      </c>
      <c r="E38" s="24">
        <v>5853182.98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L22" sqref="L22"/>
    </sheetView>
  </sheetViews>
  <sheetFormatPr defaultColWidth="9" defaultRowHeight="13.5" outlineLevelCol="7"/>
  <cols>
    <col min="3" max="3" width="25.5" customWidth="1"/>
    <col min="7" max="7" width="11.625" customWidth="1"/>
    <col min="8" max="8" width="11.125" customWidth="1"/>
  </cols>
  <sheetData>
    <row r="1" ht="44" customHeight="1" spans="1:8">
      <c r="A1" s="1" t="s">
        <v>186</v>
      </c>
      <c r="B1" s="2"/>
      <c r="C1" s="2"/>
      <c r="D1" s="2"/>
      <c r="E1" s="2"/>
      <c r="F1" s="2"/>
      <c r="G1" s="2"/>
      <c r="H1" s="2"/>
    </row>
    <row r="2" ht="22.5" spans="1:8">
      <c r="A2" s="3" t="s">
        <v>1</v>
      </c>
      <c r="B2" s="2"/>
      <c r="C2" s="2"/>
      <c r="D2" s="2"/>
      <c r="E2" s="4"/>
      <c r="F2" s="2"/>
      <c r="G2" s="4" t="s">
        <v>2</v>
      </c>
      <c r="H2" s="4" t="s">
        <v>3</v>
      </c>
    </row>
    <row r="3" spans="1:8">
      <c r="A3" s="2" t="s">
        <v>4</v>
      </c>
      <c r="B3" s="2" t="s">
        <v>102</v>
      </c>
      <c r="C3" s="2" t="s">
        <v>103</v>
      </c>
      <c r="D3" s="2" t="s">
        <v>64</v>
      </c>
      <c r="E3" s="2" t="s">
        <v>104</v>
      </c>
      <c r="F3" s="2"/>
      <c r="G3" s="2"/>
      <c r="H3" s="2" t="s">
        <v>105</v>
      </c>
    </row>
    <row r="4" spans="1:8">
      <c r="A4" s="2"/>
      <c r="B4" s="2"/>
      <c r="C4" s="2"/>
      <c r="D4" s="2"/>
      <c r="E4" s="2" t="s">
        <v>69</v>
      </c>
      <c r="F4" s="2" t="s">
        <v>187</v>
      </c>
      <c r="G4" s="2" t="s">
        <v>188</v>
      </c>
      <c r="H4" s="2"/>
    </row>
    <row r="5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80</v>
      </c>
      <c r="G5" s="2" t="s">
        <v>81</v>
      </c>
      <c r="H5" s="2" t="s">
        <v>82</v>
      </c>
    </row>
    <row r="6" spans="1:8">
      <c r="A6" s="22">
        <f t="shared" ref="A6:A27" si="0">ROW()</f>
        <v>6</v>
      </c>
      <c r="B6" s="23" t="s">
        <v>106</v>
      </c>
      <c r="C6" s="23" t="s">
        <v>107</v>
      </c>
      <c r="D6" s="24">
        <f t="shared" ref="D6:D27" si="1">E6+H6</f>
        <v>4259394.4</v>
      </c>
      <c r="E6" s="24">
        <f t="shared" ref="E6:E27" si="2">F6+G6</f>
        <v>3541394.4</v>
      </c>
      <c r="F6" s="24">
        <v>3229643.84</v>
      </c>
      <c r="G6" s="24">
        <v>311750.56</v>
      </c>
      <c r="H6" s="24">
        <v>718000</v>
      </c>
    </row>
    <row r="7" spans="1:8">
      <c r="A7" s="22">
        <f t="shared" si="0"/>
        <v>7</v>
      </c>
      <c r="B7" s="23" t="s">
        <v>108</v>
      </c>
      <c r="C7" s="23" t="s">
        <v>109</v>
      </c>
      <c r="D7" s="24">
        <f t="shared" si="1"/>
        <v>4259394.4</v>
      </c>
      <c r="E7" s="24">
        <f t="shared" si="2"/>
        <v>3541394.4</v>
      </c>
      <c r="F7" s="24">
        <v>3229643.84</v>
      </c>
      <c r="G7" s="24">
        <v>311750.56</v>
      </c>
      <c r="H7" s="24">
        <v>718000</v>
      </c>
    </row>
    <row r="8" spans="1:8">
      <c r="A8" s="22">
        <f t="shared" si="0"/>
        <v>8</v>
      </c>
      <c r="B8" s="23" t="s">
        <v>110</v>
      </c>
      <c r="C8" s="23" t="s">
        <v>111</v>
      </c>
      <c r="D8" s="24">
        <f t="shared" si="1"/>
        <v>3541394.4</v>
      </c>
      <c r="E8" s="24">
        <f t="shared" si="2"/>
        <v>3541394.4</v>
      </c>
      <c r="F8" s="24">
        <v>3229643.84</v>
      </c>
      <c r="G8" s="24">
        <v>311750.56</v>
      </c>
      <c r="H8" s="24">
        <v>0</v>
      </c>
    </row>
    <row r="9" spans="1:8">
      <c r="A9" s="22">
        <f t="shared" si="0"/>
        <v>9</v>
      </c>
      <c r="B9" s="23" t="s">
        <v>112</v>
      </c>
      <c r="C9" s="23" t="s">
        <v>113</v>
      </c>
      <c r="D9" s="24">
        <f t="shared" si="1"/>
        <v>159500</v>
      </c>
      <c r="E9" s="24">
        <f t="shared" si="2"/>
        <v>0</v>
      </c>
      <c r="F9" s="24">
        <v>0</v>
      </c>
      <c r="G9" s="24">
        <v>0</v>
      </c>
      <c r="H9" s="24">
        <v>159500</v>
      </c>
    </row>
    <row r="10" spans="1:8">
      <c r="A10" s="22">
        <f t="shared" si="0"/>
        <v>10</v>
      </c>
      <c r="B10" s="23" t="s">
        <v>114</v>
      </c>
      <c r="C10" s="23" t="s">
        <v>115</v>
      </c>
      <c r="D10" s="24">
        <f t="shared" si="1"/>
        <v>78000</v>
      </c>
      <c r="E10" s="24">
        <f t="shared" si="2"/>
        <v>0</v>
      </c>
      <c r="F10" s="24">
        <v>0</v>
      </c>
      <c r="G10" s="24">
        <v>0</v>
      </c>
      <c r="H10" s="24">
        <v>78000</v>
      </c>
    </row>
    <row r="11" spans="1:8">
      <c r="A11" s="22">
        <f t="shared" si="0"/>
        <v>11</v>
      </c>
      <c r="B11" s="23" t="s">
        <v>116</v>
      </c>
      <c r="C11" s="23" t="s">
        <v>117</v>
      </c>
      <c r="D11" s="24">
        <f t="shared" si="1"/>
        <v>0</v>
      </c>
      <c r="E11" s="24">
        <f t="shared" si="2"/>
        <v>0</v>
      </c>
      <c r="F11" s="24">
        <v>0</v>
      </c>
      <c r="G11" s="24">
        <v>0</v>
      </c>
      <c r="H11" s="24">
        <v>0</v>
      </c>
    </row>
    <row r="12" spans="1:8">
      <c r="A12" s="22">
        <f t="shared" si="0"/>
        <v>12</v>
      </c>
      <c r="B12" s="23" t="s">
        <v>118</v>
      </c>
      <c r="C12" s="23" t="s">
        <v>119</v>
      </c>
      <c r="D12" s="24">
        <f t="shared" si="1"/>
        <v>480500</v>
      </c>
      <c r="E12" s="24">
        <f t="shared" si="2"/>
        <v>0</v>
      </c>
      <c r="F12" s="24">
        <v>0</v>
      </c>
      <c r="G12" s="24">
        <v>0</v>
      </c>
      <c r="H12" s="24">
        <v>480500</v>
      </c>
    </row>
    <row r="13" spans="1:8">
      <c r="A13" s="22">
        <f t="shared" si="0"/>
        <v>13</v>
      </c>
      <c r="B13" s="23" t="s">
        <v>120</v>
      </c>
      <c r="C13" s="23" t="s">
        <v>121</v>
      </c>
      <c r="D13" s="24">
        <f t="shared" si="1"/>
        <v>684616.38</v>
      </c>
      <c r="E13" s="24">
        <f t="shared" si="2"/>
        <v>684616.38</v>
      </c>
      <c r="F13" s="24">
        <v>662979.11</v>
      </c>
      <c r="G13" s="24">
        <v>21637.27</v>
      </c>
      <c r="H13" s="24">
        <v>0</v>
      </c>
    </row>
    <row r="14" spans="1:8">
      <c r="A14" s="22">
        <f t="shared" si="0"/>
        <v>14</v>
      </c>
      <c r="B14" s="23" t="s">
        <v>122</v>
      </c>
      <c r="C14" s="23" t="s">
        <v>123</v>
      </c>
      <c r="D14" s="24">
        <f t="shared" si="1"/>
        <v>684616.38</v>
      </c>
      <c r="E14" s="24">
        <f t="shared" si="2"/>
        <v>684616.38</v>
      </c>
      <c r="F14" s="24">
        <v>662979.11</v>
      </c>
      <c r="G14" s="24">
        <v>21637.27</v>
      </c>
      <c r="H14" s="24">
        <v>0</v>
      </c>
    </row>
    <row r="15" spans="1:8">
      <c r="A15" s="22">
        <f t="shared" si="0"/>
        <v>15</v>
      </c>
      <c r="B15" s="23" t="s">
        <v>124</v>
      </c>
      <c r="C15" s="23" t="s">
        <v>125</v>
      </c>
      <c r="D15" s="24">
        <f t="shared" si="1"/>
        <v>212137.5</v>
      </c>
      <c r="E15" s="24">
        <f t="shared" si="2"/>
        <v>212137.5</v>
      </c>
      <c r="F15" s="24">
        <v>190500.23</v>
      </c>
      <c r="G15" s="24">
        <v>21637.27</v>
      </c>
      <c r="H15" s="24">
        <v>0</v>
      </c>
    </row>
    <row r="16" spans="1:8">
      <c r="A16" s="22">
        <f t="shared" si="0"/>
        <v>16</v>
      </c>
      <c r="B16" s="23" t="s">
        <v>126</v>
      </c>
      <c r="C16" s="23" t="s">
        <v>127</v>
      </c>
      <c r="D16" s="24">
        <f t="shared" si="1"/>
        <v>472478.88</v>
      </c>
      <c r="E16" s="24">
        <f t="shared" si="2"/>
        <v>472478.88</v>
      </c>
      <c r="F16" s="24">
        <v>472478.88</v>
      </c>
      <c r="G16" s="24">
        <v>0</v>
      </c>
      <c r="H16" s="24">
        <v>0</v>
      </c>
    </row>
    <row r="17" spans="1:8">
      <c r="A17" s="22">
        <f t="shared" si="0"/>
        <v>17</v>
      </c>
      <c r="B17" s="23" t="s">
        <v>128</v>
      </c>
      <c r="C17" s="23" t="s">
        <v>129</v>
      </c>
      <c r="D17" s="24">
        <f t="shared" si="1"/>
        <v>514813.04</v>
      </c>
      <c r="E17" s="24">
        <f t="shared" si="2"/>
        <v>514813.04</v>
      </c>
      <c r="F17" s="24">
        <v>514813.04</v>
      </c>
      <c r="G17" s="24">
        <v>0</v>
      </c>
      <c r="H17" s="24">
        <v>0</v>
      </c>
    </row>
    <row r="18" spans="1:8">
      <c r="A18" s="22">
        <f t="shared" si="0"/>
        <v>18</v>
      </c>
      <c r="B18" s="23" t="s">
        <v>130</v>
      </c>
      <c r="C18" s="23" t="s">
        <v>131</v>
      </c>
      <c r="D18" s="24">
        <f t="shared" si="1"/>
        <v>514813.04</v>
      </c>
      <c r="E18" s="24">
        <f t="shared" si="2"/>
        <v>514813.04</v>
      </c>
      <c r="F18" s="24">
        <v>514813.04</v>
      </c>
      <c r="G18" s="24">
        <v>0</v>
      </c>
      <c r="H18" s="24">
        <v>0</v>
      </c>
    </row>
    <row r="19" spans="1:8">
      <c r="A19" s="22">
        <f t="shared" si="0"/>
        <v>19</v>
      </c>
      <c r="B19" s="23" t="s">
        <v>132</v>
      </c>
      <c r="C19" s="23" t="s">
        <v>133</v>
      </c>
      <c r="D19" s="24">
        <f t="shared" si="1"/>
        <v>228856.96</v>
      </c>
      <c r="E19" s="24">
        <f t="shared" si="2"/>
        <v>228856.96</v>
      </c>
      <c r="F19" s="24">
        <v>228856.96</v>
      </c>
      <c r="G19" s="24">
        <v>0</v>
      </c>
      <c r="H19" s="24">
        <v>0</v>
      </c>
    </row>
    <row r="20" spans="1:8">
      <c r="A20" s="22">
        <f t="shared" si="0"/>
        <v>20</v>
      </c>
      <c r="B20" s="23" t="s">
        <v>134</v>
      </c>
      <c r="C20" s="23" t="s">
        <v>135</v>
      </c>
      <c r="D20" s="24">
        <f t="shared" si="1"/>
        <v>285956.08</v>
      </c>
      <c r="E20" s="24">
        <f t="shared" si="2"/>
        <v>285956.08</v>
      </c>
      <c r="F20" s="24">
        <v>285956.08</v>
      </c>
      <c r="G20" s="24">
        <v>0</v>
      </c>
      <c r="H20" s="24">
        <v>0</v>
      </c>
    </row>
    <row r="21" spans="1:8">
      <c r="A21" s="22">
        <f t="shared" si="0"/>
        <v>21</v>
      </c>
      <c r="B21" s="23" t="s">
        <v>136</v>
      </c>
      <c r="C21" s="23" t="s">
        <v>137</v>
      </c>
      <c r="D21" s="24">
        <f t="shared" si="1"/>
        <v>40000</v>
      </c>
      <c r="E21" s="24">
        <f t="shared" si="2"/>
        <v>0</v>
      </c>
      <c r="F21" s="24">
        <v>0</v>
      </c>
      <c r="G21" s="24">
        <v>0</v>
      </c>
      <c r="H21" s="24">
        <v>40000</v>
      </c>
    </row>
    <row r="22" spans="1:8">
      <c r="A22" s="22">
        <f t="shared" si="0"/>
        <v>22</v>
      </c>
      <c r="B22" s="23" t="s">
        <v>138</v>
      </c>
      <c r="C22" s="23" t="s">
        <v>139</v>
      </c>
      <c r="D22" s="24">
        <f t="shared" si="1"/>
        <v>40000</v>
      </c>
      <c r="E22" s="24">
        <f t="shared" si="2"/>
        <v>0</v>
      </c>
      <c r="F22" s="24">
        <v>0</v>
      </c>
      <c r="G22" s="24">
        <v>0</v>
      </c>
      <c r="H22" s="24">
        <v>40000</v>
      </c>
    </row>
    <row r="23" spans="1:8">
      <c r="A23" s="22">
        <f t="shared" si="0"/>
        <v>23</v>
      </c>
      <c r="B23" s="23" t="s">
        <v>140</v>
      </c>
      <c r="C23" s="23" t="s">
        <v>141</v>
      </c>
      <c r="D23" s="24">
        <f t="shared" si="1"/>
        <v>40000</v>
      </c>
      <c r="E23" s="24">
        <f t="shared" si="2"/>
        <v>0</v>
      </c>
      <c r="F23" s="24">
        <v>0</v>
      </c>
      <c r="G23" s="24">
        <v>0</v>
      </c>
      <c r="H23" s="24">
        <v>40000</v>
      </c>
    </row>
    <row r="24" spans="1:8">
      <c r="A24" s="22">
        <f t="shared" si="0"/>
        <v>24</v>
      </c>
      <c r="B24" s="23" t="s">
        <v>142</v>
      </c>
      <c r="C24" s="23" t="s">
        <v>143</v>
      </c>
      <c r="D24" s="24">
        <f t="shared" si="1"/>
        <v>354359.16</v>
      </c>
      <c r="E24" s="24">
        <f t="shared" si="2"/>
        <v>354359.16</v>
      </c>
      <c r="F24" s="24">
        <v>354359.16</v>
      </c>
      <c r="G24" s="24">
        <v>0</v>
      </c>
      <c r="H24" s="24">
        <v>0</v>
      </c>
    </row>
    <row r="25" spans="1:8">
      <c r="A25" s="22">
        <f t="shared" si="0"/>
        <v>25</v>
      </c>
      <c r="B25" s="23" t="s">
        <v>144</v>
      </c>
      <c r="C25" s="23" t="s">
        <v>145</v>
      </c>
      <c r="D25" s="24">
        <f t="shared" si="1"/>
        <v>354359.16</v>
      </c>
      <c r="E25" s="24">
        <f t="shared" si="2"/>
        <v>354359.16</v>
      </c>
      <c r="F25" s="24">
        <v>354359.16</v>
      </c>
      <c r="G25" s="24">
        <v>0</v>
      </c>
      <c r="H25" s="24">
        <v>0</v>
      </c>
    </row>
    <row r="26" spans="1:8">
      <c r="A26" s="22">
        <f t="shared" si="0"/>
        <v>26</v>
      </c>
      <c r="B26" s="23" t="s">
        <v>146</v>
      </c>
      <c r="C26" s="23" t="s">
        <v>147</v>
      </c>
      <c r="D26" s="24">
        <f t="shared" si="1"/>
        <v>354359.16</v>
      </c>
      <c r="E26" s="24">
        <f t="shared" si="2"/>
        <v>354359.16</v>
      </c>
      <c r="F26" s="24">
        <v>354359.16</v>
      </c>
      <c r="G26" s="24">
        <v>0</v>
      </c>
      <c r="H26" s="24">
        <v>0</v>
      </c>
    </row>
    <row r="27" spans="1:8">
      <c r="A27" s="22">
        <f t="shared" si="0"/>
        <v>27</v>
      </c>
      <c r="B27" s="23"/>
      <c r="C27" s="23" t="s">
        <v>64</v>
      </c>
      <c r="D27" s="24">
        <f t="shared" si="1"/>
        <v>5853182.98</v>
      </c>
      <c r="E27" s="24">
        <f t="shared" si="2"/>
        <v>5095182.98</v>
      </c>
      <c r="F27" s="24">
        <v>4761795.15</v>
      </c>
      <c r="G27" s="24">
        <v>333387.83</v>
      </c>
      <c r="H27" s="24">
        <v>758000</v>
      </c>
    </row>
  </sheetData>
  <mergeCells count="8">
    <mergeCell ref="A1:H1"/>
    <mergeCell ref="A2:F2"/>
    <mergeCell ref="E3:G3"/>
    <mergeCell ref="A3:A4"/>
    <mergeCell ref="B3:B4"/>
    <mergeCell ref="C3:C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M20" sqref="M20"/>
    </sheetView>
  </sheetViews>
  <sheetFormatPr defaultColWidth="9" defaultRowHeight="13.5" outlineLevelCol="5"/>
  <cols>
    <col min="3" max="3" width="29.375" customWidth="1"/>
    <col min="4" max="4" width="12.125" customWidth="1"/>
    <col min="5" max="5" width="13.375" customWidth="1"/>
    <col min="6" max="6" width="13.5" customWidth="1"/>
  </cols>
  <sheetData>
    <row r="1" ht="54" customHeight="1" spans="1:6">
      <c r="A1" s="1" t="s">
        <v>189</v>
      </c>
      <c r="B1" s="2"/>
      <c r="C1" s="2"/>
      <c r="D1" s="2"/>
      <c r="E1" s="2"/>
      <c r="F1" s="2"/>
    </row>
    <row r="2" spans="1:6">
      <c r="A2" s="3" t="s">
        <v>1</v>
      </c>
      <c r="B2" s="4"/>
      <c r="C2" s="2"/>
      <c r="D2" s="4"/>
      <c r="E2" s="4" t="s">
        <v>2</v>
      </c>
      <c r="F2" s="4" t="s">
        <v>3</v>
      </c>
    </row>
    <row r="3" spans="1:6">
      <c r="A3" s="2" t="s">
        <v>4</v>
      </c>
      <c r="B3" s="2" t="s">
        <v>190</v>
      </c>
      <c r="C3" s="2"/>
      <c r="D3" s="2" t="s">
        <v>191</v>
      </c>
      <c r="E3" s="2"/>
      <c r="F3" s="2"/>
    </row>
    <row r="4" spans="1:6">
      <c r="A4" s="2"/>
      <c r="B4" s="2" t="s">
        <v>102</v>
      </c>
      <c r="C4" s="2" t="s">
        <v>103</v>
      </c>
      <c r="D4" s="2" t="s">
        <v>64</v>
      </c>
      <c r="E4" s="2" t="s">
        <v>187</v>
      </c>
      <c r="F4" s="2" t="s">
        <v>188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80</v>
      </c>
    </row>
    <row r="6" spans="1:6">
      <c r="A6" s="22">
        <f t="shared" ref="A6:A35" si="0">ROW()</f>
        <v>6</v>
      </c>
      <c r="B6" s="23" t="s">
        <v>192</v>
      </c>
      <c r="C6" s="23" t="s">
        <v>193</v>
      </c>
      <c r="D6" s="24">
        <v>4560374.92</v>
      </c>
      <c r="E6" s="24">
        <v>4560374.92</v>
      </c>
      <c r="F6" s="24">
        <v>0</v>
      </c>
    </row>
    <row r="7" spans="1:6">
      <c r="A7" s="22">
        <f t="shared" si="0"/>
        <v>7</v>
      </c>
      <c r="B7" s="23" t="s">
        <v>194</v>
      </c>
      <c r="C7" s="23" t="s">
        <v>195</v>
      </c>
      <c r="D7" s="24">
        <v>1553772</v>
      </c>
      <c r="E7" s="24">
        <v>1553772</v>
      </c>
      <c r="F7" s="24">
        <v>0</v>
      </c>
    </row>
    <row r="8" spans="1:6">
      <c r="A8" s="22">
        <f t="shared" si="0"/>
        <v>8</v>
      </c>
      <c r="B8" s="23" t="s">
        <v>196</v>
      </c>
      <c r="C8" s="23" t="s">
        <v>197</v>
      </c>
      <c r="D8" s="24">
        <v>707681</v>
      </c>
      <c r="E8" s="24">
        <v>707681</v>
      </c>
      <c r="F8" s="24">
        <v>0</v>
      </c>
    </row>
    <row r="9" spans="1:6">
      <c r="A9" s="22">
        <f t="shared" si="0"/>
        <v>9</v>
      </c>
      <c r="B9" s="23" t="s">
        <v>198</v>
      </c>
      <c r="C9" s="23" t="s">
        <v>199</v>
      </c>
      <c r="D9" s="24">
        <v>47889</v>
      </c>
      <c r="E9" s="24">
        <v>47889</v>
      </c>
      <c r="F9" s="24">
        <v>0</v>
      </c>
    </row>
    <row r="10" spans="1:6">
      <c r="A10" s="22">
        <f t="shared" si="0"/>
        <v>10</v>
      </c>
      <c r="B10" s="23" t="s">
        <v>200</v>
      </c>
      <c r="C10" s="23" t="s">
        <v>201</v>
      </c>
      <c r="D10" s="24">
        <v>881592</v>
      </c>
      <c r="E10" s="24">
        <v>881592</v>
      </c>
      <c r="F10" s="24">
        <v>0</v>
      </c>
    </row>
    <row r="11" spans="1:6">
      <c r="A11" s="22">
        <f t="shared" si="0"/>
        <v>11</v>
      </c>
      <c r="B11" s="23" t="s">
        <v>202</v>
      </c>
      <c r="C11" s="23" t="s">
        <v>203</v>
      </c>
      <c r="D11" s="24">
        <v>472478.88</v>
      </c>
      <c r="E11" s="24">
        <v>472478.88</v>
      </c>
      <c r="F11" s="24">
        <v>0</v>
      </c>
    </row>
    <row r="12" spans="1:6">
      <c r="A12" s="22">
        <f t="shared" si="0"/>
        <v>12</v>
      </c>
      <c r="B12" s="23" t="s">
        <v>204</v>
      </c>
      <c r="C12" s="23" t="s">
        <v>205</v>
      </c>
      <c r="D12" s="24">
        <v>228856.96</v>
      </c>
      <c r="E12" s="24">
        <v>228856.96</v>
      </c>
      <c r="F12" s="24">
        <v>0</v>
      </c>
    </row>
    <row r="13" spans="1:6">
      <c r="A13" s="22">
        <f t="shared" si="0"/>
        <v>13</v>
      </c>
      <c r="B13" s="23" t="s">
        <v>206</v>
      </c>
      <c r="C13" s="23" t="s">
        <v>207</v>
      </c>
      <c r="D13" s="24">
        <v>285956.08</v>
      </c>
      <c r="E13" s="24">
        <v>285956.08</v>
      </c>
      <c r="F13" s="24">
        <v>0</v>
      </c>
    </row>
    <row r="14" spans="1:6">
      <c r="A14" s="22">
        <f t="shared" si="0"/>
        <v>14</v>
      </c>
      <c r="B14" s="23" t="s">
        <v>208</v>
      </c>
      <c r="C14" s="23" t="s">
        <v>209</v>
      </c>
      <c r="D14" s="24">
        <v>27789.84</v>
      </c>
      <c r="E14" s="24">
        <v>27789.84</v>
      </c>
      <c r="F14" s="24">
        <v>0</v>
      </c>
    </row>
    <row r="15" spans="1:6">
      <c r="A15" s="22">
        <f t="shared" si="0"/>
        <v>15</v>
      </c>
      <c r="B15" s="23" t="s">
        <v>210</v>
      </c>
      <c r="C15" s="23" t="s">
        <v>147</v>
      </c>
      <c r="D15" s="24">
        <v>354359.16</v>
      </c>
      <c r="E15" s="24">
        <v>354359.16</v>
      </c>
      <c r="F15" s="24">
        <v>0</v>
      </c>
    </row>
    <row r="16" spans="1:6">
      <c r="A16" s="22">
        <f t="shared" si="0"/>
        <v>16</v>
      </c>
      <c r="B16" s="23" t="s">
        <v>211</v>
      </c>
      <c r="C16" s="23" t="s">
        <v>212</v>
      </c>
      <c r="D16" s="24">
        <v>329487.83</v>
      </c>
      <c r="E16" s="24">
        <v>0</v>
      </c>
      <c r="F16" s="24">
        <v>329487.83</v>
      </c>
    </row>
    <row r="17" spans="1:6">
      <c r="A17" s="22">
        <f t="shared" si="0"/>
        <v>17</v>
      </c>
      <c r="B17" s="23" t="s">
        <v>213</v>
      </c>
      <c r="C17" s="23" t="s">
        <v>214</v>
      </c>
      <c r="D17" s="24">
        <v>36595</v>
      </c>
      <c r="E17" s="24">
        <v>0</v>
      </c>
      <c r="F17" s="24">
        <v>36595</v>
      </c>
    </row>
    <row r="18" spans="1:6">
      <c r="A18" s="22">
        <f t="shared" si="0"/>
        <v>18</v>
      </c>
      <c r="B18" s="23" t="s">
        <v>215</v>
      </c>
      <c r="C18" s="23" t="s">
        <v>216</v>
      </c>
      <c r="D18" s="24">
        <v>33105</v>
      </c>
      <c r="E18" s="24">
        <v>0</v>
      </c>
      <c r="F18" s="24">
        <v>33105</v>
      </c>
    </row>
    <row r="19" spans="1:6">
      <c r="A19" s="22">
        <f t="shared" si="0"/>
        <v>19</v>
      </c>
      <c r="B19" s="23" t="s">
        <v>217</v>
      </c>
      <c r="C19" s="23" t="s">
        <v>218</v>
      </c>
      <c r="D19" s="24">
        <v>20000</v>
      </c>
      <c r="E19" s="24">
        <v>0</v>
      </c>
      <c r="F19" s="24">
        <v>20000</v>
      </c>
    </row>
    <row r="20" spans="1:6">
      <c r="A20" s="22">
        <f t="shared" si="0"/>
        <v>20</v>
      </c>
      <c r="B20" s="23" t="s">
        <v>219</v>
      </c>
      <c r="C20" s="23" t="s">
        <v>220</v>
      </c>
      <c r="D20" s="24">
        <v>5400</v>
      </c>
      <c r="E20" s="24">
        <v>0</v>
      </c>
      <c r="F20" s="24">
        <v>5400</v>
      </c>
    </row>
    <row r="21" spans="1:6">
      <c r="A21" s="22">
        <f t="shared" si="0"/>
        <v>21</v>
      </c>
      <c r="B21" s="23" t="s">
        <v>221</v>
      </c>
      <c r="C21" s="23" t="s">
        <v>222</v>
      </c>
      <c r="D21" s="24">
        <v>12000</v>
      </c>
      <c r="E21" s="24">
        <v>0</v>
      </c>
      <c r="F21" s="24">
        <v>12000</v>
      </c>
    </row>
    <row r="22" spans="1:6">
      <c r="A22" s="22">
        <f t="shared" si="0"/>
        <v>22</v>
      </c>
      <c r="B22" s="23" t="s">
        <v>223</v>
      </c>
      <c r="C22" s="23" t="s">
        <v>224</v>
      </c>
      <c r="D22" s="24">
        <v>1400</v>
      </c>
      <c r="E22" s="24">
        <v>0</v>
      </c>
      <c r="F22" s="24">
        <v>1400</v>
      </c>
    </row>
    <row r="23" spans="1:6">
      <c r="A23" s="22">
        <f t="shared" si="0"/>
        <v>23</v>
      </c>
      <c r="B23" s="23" t="s">
        <v>225</v>
      </c>
      <c r="C23" s="23" t="s">
        <v>226</v>
      </c>
      <c r="D23" s="24">
        <v>58419.86</v>
      </c>
      <c r="E23" s="24">
        <v>0</v>
      </c>
      <c r="F23" s="24">
        <v>58419.86</v>
      </c>
    </row>
    <row r="24" spans="1:6">
      <c r="A24" s="22">
        <f t="shared" si="0"/>
        <v>24</v>
      </c>
      <c r="B24" s="23" t="s">
        <v>227</v>
      </c>
      <c r="C24" s="23" t="s">
        <v>228</v>
      </c>
      <c r="D24" s="24">
        <v>38844.3</v>
      </c>
      <c r="E24" s="24">
        <v>0</v>
      </c>
      <c r="F24" s="24">
        <v>38844.3</v>
      </c>
    </row>
    <row r="25" spans="1:6">
      <c r="A25" s="22">
        <f t="shared" si="0"/>
        <v>25</v>
      </c>
      <c r="B25" s="23" t="s">
        <v>229</v>
      </c>
      <c r="C25" s="23" t="s">
        <v>230</v>
      </c>
      <c r="D25" s="24">
        <v>6000</v>
      </c>
      <c r="E25" s="24">
        <v>0</v>
      </c>
      <c r="F25" s="24">
        <v>6000</v>
      </c>
    </row>
    <row r="26" spans="1:6">
      <c r="A26" s="22">
        <f t="shared" si="0"/>
        <v>26</v>
      </c>
      <c r="B26" s="23" t="s">
        <v>231</v>
      </c>
      <c r="C26" s="23" t="s">
        <v>232</v>
      </c>
      <c r="D26" s="24">
        <v>91800</v>
      </c>
      <c r="E26" s="24">
        <v>0</v>
      </c>
      <c r="F26" s="24">
        <v>91800</v>
      </c>
    </row>
    <row r="27" spans="1:6">
      <c r="A27" s="22">
        <f t="shared" si="0"/>
        <v>27</v>
      </c>
      <c r="B27" s="23" t="s">
        <v>233</v>
      </c>
      <c r="C27" s="23" t="s">
        <v>234</v>
      </c>
      <c r="D27" s="24">
        <v>25923.67</v>
      </c>
      <c r="E27" s="24">
        <v>0</v>
      </c>
      <c r="F27" s="24">
        <v>25923.67</v>
      </c>
    </row>
    <row r="28" spans="1:6">
      <c r="A28" s="22">
        <f t="shared" si="0"/>
        <v>28</v>
      </c>
      <c r="B28" s="23" t="s">
        <v>235</v>
      </c>
      <c r="C28" s="23" t="s">
        <v>236</v>
      </c>
      <c r="D28" s="24">
        <v>201420.23</v>
      </c>
      <c r="E28" s="24">
        <v>201420.23</v>
      </c>
      <c r="F28" s="24">
        <v>0</v>
      </c>
    </row>
    <row r="29" spans="1:6">
      <c r="A29" s="22">
        <f t="shared" si="0"/>
        <v>29</v>
      </c>
      <c r="B29" s="23" t="s">
        <v>237</v>
      </c>
      <c r="C29" s="23" t="s">
        <v>238</v>
      </c>
      <c r="D29" s="24">
        <v>106558</v>
      </c>
      <c r="E29" s="24">
        <v>106558</v>
      </c>
      <c r="F29" s="24">
        <v>0</v>
      </c>
    </row>
    <row r="30" spans="1:6">
      <c r="A30" s="22">
        <f t="shared" si="0"/>
        <v>30</v>
      </c>
      <c r="B30" s="23" t="s">
        <v>239</v>
      </c>
      <c r="C30" s="23" t="s">
        <v>240</v>
      </c>
      <c r="D30" s="24">
        <v>83942.23</v>
      </c>
      <c r="E30" s="24">
        <v>83942.23</v>
      </c>
      <c r="F30" s="24">
        <v>0</v>
      </c>
    </row>
    <row r="31" spans="1:6">
      <c r="A31" s="22">
        <f t="shared" si="0"/>
        <v>31</v>
      </c>
      <c r="B31" s="23" t="s">
        <v>241</v>
      </c>
      <c r="C31" s="23" t="s">
        <v>242</v>
      </c>
      <c r="D31" s="24">
        <v>1560</v>
      </c>
      <c r="E31" s="24">
        <v>1560</v>
      </c>
      <c r="F31" s="24">
        <v>0</v>
      </c>
    </row>
    <row r="32" spans="1:6">
      <c r="A32" s="22">
        <f t="shared" si="0"/>
        <v>32</v>
      </c>
      <c r="B32" s="23" t="s">
        <v>243</v>
      </c>
      <c r="C32" s="23" t="s">
        <v>244</v>
      </c>
      <c r="D32" s="24">
        <v>9360</v>
      </c>
      <c r="E32" s="24">
        <v>9360</v>
      </c>
      <c r="F32" s="24">
        <v>0</v>
      </c>
    </row>
    <row r="33" spans="1:6">
      <c r="A33" s="22">
        <f t="shared" si="0"/>
        <v>33</v>
      </c>
      <c r="B33" s="23" t="s">
        <v>245</v>
      </c>
      <c r="C33" s="23" t="s">
        <v>246</v>
      </c>
      <c r="D33" s="24">
        <v>3900</v>
      </c>
      <c r="E33" s="24">
        <v>0</v>
      </c>
      <c r="F33" s="24">
        <v>3900</v>
      </c>
    </row>
    <row r="34" spans="1:6">
      <c r="A34" s="22">
        <f t="shared" si="0"/>
        <v>34</v>
      </c>
      <c r="B34" s="23" t="s">
        <v>247</v>
      </c>
      <c r="C34" s="23" t="s">
        <v>248</v>
      </c>
      <c r="D34" s="24">
        <v>3900</v>
      </c>
      <c r="E34" s="24">
        <v>0</v>
      </c>
      <c r="F34" s="24">
        <v>3900</v>
      </c>
    </row>
    <row r="35" spans="1:6">
      <c r="A35" s="22">
        <f t="shared" si="0"/>
        <v>35</v>
      </c>
      <c r="B35" s="23"/>
      <c r="C35" s="23" t="s">
        <v>64</v>
      </c>
      <c r="D35" s="24">
        <v>5095182.98</v>
      </c>
      <c r="E35" s="24">
        <v>4761795.15</v>
      </c>
      <c r="F35" s="24">
        <v>333387.83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20" sqref="F20"/>
    </sheetView>
  </sheetViews>
  <sheetFormatPr defaultColWidth="9" defaultRowHeight="13.5" outlineLevelRow="5" outlineLevelCol="5"/>
  <cols>
    <col min="1" max="1" width="15" customWidth="1"/>
    <col min="2" max="2" width="15.375" customWidth="1"/>
    <col min="3" max="3" width="14.75" customWidth="1"/>
    <col min="4" max="4" width="15.625" customWidth="1"/>
    <col min="5" max="5" width="16.375" customWidth="1"/>
    <col min="6" max="6" width="16" customWidth="1"/>
  </cols>
  <sheetData>
    <row r="1" ht="51" customHeight="1" spans="1:6">
      <c r="A1" s="1" t="s">
        <v>249</v>
      </c>
      <c r="B1" s="2"/>
      <c r="C1" s="2"/>
      <c r="D1" s="2"/>
      <c r="E1" s="2"/>
      <c r="F1" s="2"/>
    </row>
    <row r="2" spans="1:6">
      <c r="A2" s="3" t="s">
        <v>1</v>
      </c>
      <c r="B2" s="2"/>
      <c r="C2" s="2"/>
      <c r="D2" s="4"/>
      <c r="E2" s="4" t="s">
        <v>2</v>
      </c>
      <c r="F2" s="4" t="s">
        <v>3</v>
      </c>
    </row>
    <row r="3" spans="1:6">
      <c r="A3" s="2" t="s">
        <v>4</v>
      </c>
      <c r="B3" s="2" t="s">
        <v>102</v>
      </c>
      <c r="C3" s="2" t="s">
        <v>103</v>
      </c>
      <c r="D3" s="2" t="s">
        <v>250</v>
      </c>
      <c r="E3" s="2"/>
      <c r="F3" s="2"/>
    </row>
    <row r="4" spans="1:6">
      <c r="A4" s="2"/>
      <c r="B4" s="2"/>
      <c r="C4" s="2"/>
      <c r="D4" s="2" t="s">
        <v>64</v>
      </c>
      <c r="E4" s="2" t="s">
        <v>104</v>
      </c>
      <c r="F4" s="2" t="s">
        <v>105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80</v>
      </c>
    </row>
    <row r="6" spans="1:6">
      <c r="A6" s="22">
        <f>ROW()</f>
        <v>6</v>
      </c>
      <c r="B6" s="23"/>
      <c r="C6" s="23" t="s">
        <v>64</v>
      </c>
      <c r="D6" s="24">
        <v>0</v>
      </c>
      <c r="E6" s="24">
        <v>0</v>
      </c>
      <c r="F6" s="24">
        <v>0</v>
      </c>
    </row>
  </sheetData>
  <mergeCells count="6">
    <mergeCell ref="A1:F1"/>
    <mergeCell ref="A2:D2"/>
    <mergeCell ref="D3:F3"/>
    <mergeCell ref="A3:A4"/>
    <mergeCell ref="B3:B4"/>
    <mergeCell ref="C3:C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2" sqref="A2:D2"/>
    </sheetView>
  </sheetViews>
  <sheetFormatPr defaultColWidth="7" defaultRowHeight="11.25" outlineLevelCol="5"/>
  <cols>
    <col min="1" max="1" width="8.25" style="10" customWidth="1"/>
    <col min="2" max="2" width="12.125" style="10" customWidth="1"/>
    <col min="3" max="3" width="35.625" style="10" customWidth="1"/>
    <col min="4" max="6" width="20.625" style="10" customWidth="1"/>
    <col min="7" max="16384" width="7" style="10"/>
  </cols>
  <sheetData>
    <row r="1" s="8" customFormat="1" ht="39" customHeight="1" spans="1:6">
      <c r="A1" s="11" t="s">
        <v>251</v>
      </c>
      <c r="B1" s="12"/>
      <c r="C1" s="12"/>
      <c r="D1" s="12"/>
      <c r="E1" s="13"/>
      <c r="F1" s="12"/>
    </row>
    <row r="2" s="9" customFormat="1" ht="24.75" customHeight="1" spans="1:6">
      <c r="A2" s="14" t="s">
        <v>252</v>
      </c>
      <c r="B2" s="15"/>
      <c r="C2" s="16"/>
      <c r="D2" s="15"/>
      <c r="E2" s="14" t="s">
        <v>2</v>
      </c>
      <c r="F2" s="17" t="s">
        <v>3</v>
      </c>
    </row>
    <row r="3" s="9" customFormat="1" ht="21" customHeight="1" spans="1:6">
      <c r="A3" s="18" t="s">
        <v>4</v>
      </c>
      <c r="B3" s="18" t="s">
        <v>253</v>
      </c>
      <c r="C3" s="19"/>
      <c r="D3" s="18" t="s">
        <v>64</v>
      </c>
      <c r="E3" s="18" t="s">
        <v>104</v>
      </c>
      <c r="F3" s="18" t="s">
        <v>105</v>
      </c>
    </row>
    <row r="4" s="9" customFormat="1" ht="27" customHeight="1" spans="1:6">
      <c r="A4" s="18"/>
      <c r="B4" s="18" t="s">
        <v>254</v>
      </c>
      <c r="C4" s="18" t="s">
        <v>103</v>
      </c>
      <c r="D4" s="19"/>
      <c r="E4" s="19"/>
      <c r="F4" s="18"/>
    </row>
    <row r="5" s="9" customFormat="1" ht="21" customHeight="1" spans="1:6">
      <c r="A5" s="18" t="s">
        <v>9</v>
      </c>
      <c r="B5" s="19">
        <v>1</v>
      </c>
      <c r="C5" s="19">
        <v>2</v>
      </c>
      <c r="D5" s="19">
        <v>3</v>
      </c>
      <c r="E5" s="19">
        <v>4</v>
      </c>
      <c r="F5" s="19">
        <v>5</v>
      </c>
    </row>
    <row r="6" s="10" customFormat="1" ht="21" customHeight="1" spans="1:6">
      <c r="A6" s="20"/>
      <c r="B6" s="20"/>
      <c r="C6" s="20"/>
      <c r="D6" s="20"/>
      <c r="E6" s="20"/>
      <c r="F6" s="20"/>
    </row>
    <row r="7" s="10" customFormat="1" ht="21" customHeight="1" spans="1:6">
      <c r="A7" s="20"/>
      <c r="B7" s="20"/>
      <c r="C7" s="20"/>
      <c r="D7" s="20"/>
      <c r="E7" s="20"/>
      <c r="F7" s="20"/>
    </row>
    <row r="8" s="10" customFormat="1" ht="21" customHeight="1" spans="1:6">
      <c r="A8" s="20"/>
      <c r="B8" s="20"/>
      <c r="C8" s="20"/>
      <c r="D8" s="20"/>
      <c r="E8" s="20"/>
      <c r="F8" s="20"/>
    </row>
    <row r="9" s="10" customFormat="1" ht="27" customHeight="1" spans="1:6">
      <c r="A9" s="21" t="s">
        <v>255</v>
      </c>
      <c r="B9" s="21"/>
      <c r="C9" s="21"/>
      <c r="D9" s="21"/>
      <c r="E9" s="21"/>
      <c r="F9" s="21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H33" sqref="H33:H34"/>
    </sheetView>
  </sheetViews>
  <sheetFormatPr defaultColWidth="9" defaultRowHeight="13.5"/>
  <cols>
    <col min="1" max="1" width="9.125" customWidth="1"/>
    <col min="2" max="2" width="16" customWidth="1"/>
    <col min="3" max="3" width="22.375" customWidth="1"/>
    <col min="4" max="4" width="12.375" customWidth="1"/>
    <col min="5" max="5" width="13" customWidth="1"/>
    <col min="6" max="6" width="12" customWidth="1"/>
    <col min="7" max="7" width="12.875" customWidth="1"/>
    <col min="8" max="8" width="13" customWidth="1"/>
    <col min="9" max="9" width="12.375" customWidth="1"/>
  </cols>
  <sheetData>
    <row r="1" ht="27" spans="1:9">
      <c r="A1" s="1" t="s">
        <v>256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2"/>
      <c r="C2" s="2"/>
      <c r="D2" s="2"/>
      <c r="E2" s="2"/>
      <c r="F2" s="4" t="s">
        <v>2</v>
      </c>
      <c r="G2" s="2"/>
      <c r="H2" s="4" t="s">
        <v>3</v>
      </c>
      <c r="I2" s="2"/>
    </row>
    <row r="3" spans="1:9">
      <c r="A3" s="2" t="s">
        <v>4</v>
      </c>
      <c r="B3" s="2" t="s">
        <v>62</v>
      </c>
      <c r="C3" s="2" t="s">
        <v>63</v>
      </c>
      <c r="D3" s="2" t="s">
        <v>257</v>
      </c>
      <c r="E3" s="2" t="s">
        <v>258</v>
      </c>
      <c r="F3" s="2" t="s">
        <v>259</v>
      </c>
      <c r="G3" s="2"/>
      <c r="H3" s="2"/>
      <c r="I3" s="2" t="s">
        <v>224</v>
      </c>
    </row>
    <row r="4" spans="1:9">
      <c r="A4" s="2"/>
      <c r="B4" s="2"/>
      <c r="C4" s="2"/>
      <c r="D4" s="2"/>
      <c r="E4" s="2"/>
      <c r="F4" s="2" t="s">
        <v>69</v>
      </c>
      <c r="G4" s="2" t="s">
        <v>260</v>
      </c>
      <c r="H4" s="2" t="s">
        <v>261</v>
      </c>
      <c r="I4" s="2"/>
    </row>
    <row r="5" spans="1:9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80</v>
      </c>
      <c r="G5" s="2" t="s">
        <v>81</v>
      </c>
      <c r="H5" s="2" t="s">
        <v>82</v>
      </c>
      <c r="I5" s="2" t="s">
        <v>83</v>
      </c>
    </row>
    <row r="6" spans="1:9">
      <c r="A6" s="5">
        <f t="shared" ref="A6:A8" si="0">ROW()</f>
        <v>6</v>
      </c>
      <c r="B6" s="6"/>
      <c r="C6" s="6" t="s">
        <v>64</v>
      </c>
      <c r="D6" s="7">
        <v>7400</v>
      </c>
      <c r="E6" s="7">
        <v>0</v>
      </c>
      <c r="F6" s="7">
        <v>6000</v>
      </c>
      <c r="G6" s="7">
        <v>0</v>
      </c>
      <c r="H6" s="7">
        <v>6000</v>
      </c>
      <c r="I6" s="7">
        <v>1400</v>
      </c>
    </row>
    <row r="7" spans="1:9">
      <c r="A7" s="5">
        <f t="shared" si="0"/>
        <v>7</v>
      </c>
      <c r="B7" s="6" t="s">
        <v>95</v>
      </c>
      <c r="C7" s="6" t="s">
        <v>96</v>
      </c>
      <c r="D7" s="7">
        <v>7400</v>
      </c>
      <c r="E7" s="7">
        <v>0</v>
      </c>
      <c r="F7" s="7">
        <v>6000</v>
      </c>
      <c r="G7" s="7">
        <v>0</v>
      </c>
      <c r="H7" s="7">
        <v>6000</v>
      </c>
      <c r="I7" s="7">
        <v>1400</v>
      </c>
    </row>
    <row r="8" spans="1:9">
      <c r="A8" s="5">
        <f t="shared" si="0"/>
        <v>8</v>
      </c>
      <c r="B8" s="6" t="s">
        <v>97</v>
      </c>
      <c r="C8" s="6" t="s">
        <v>98</v>
      </c>
      <c r="D8" s="7">
        <v>7400</v>
      </c>
      <c r="E8" s="7">
        <v>0</v>
      </c>
      <c r="F8" s="7">
        <v>6000</v>
      </c>
      <c r="G8" s="7">
        <v>0</v>
      </c>
      <c r="H8" s="7">
        <v>6000</v>
      </c>
      <c r="I8" s="7">
        <v>1400</v>
      </c>
    </row>
    <row r="10" ht="12" customHeight="1"/>
  </sheetData>
  <mergeCells count="11">
    <mergeCell ref="A1:I1"/>
    <mergeCell ref="A2:E2"/>
    <mergeCell ref="F2:G2"/>
    <mergeCell ref="H2:I2"/>
    <mergeCell ref="F3:H3"/>
    <mergeCell ref="A3:A4"/>
    <mergeCell ref="B3:B4"/>
    <mergeCell ref="C3:C4"/>
    <mergeCell ref="D3:D4"/>
    <mergeCell ref="E3:E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2021-02-02T07:51:00Z</dcterms:created>
  <dcterms:modified xsi:type="dcterms:W3CDTF">2021-02-04T07:22:07Z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