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28" firstSheet="3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<sst xmlns="http://schemas.openxmlformats.org/spreadsheetml/2006/main" count="466" uniqueCount="258">
  <si>
    <t>部门收支预算总表</t>
  </si>
  <si>
    <t>预算单位编码及名称：[610]古城街道办事处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</si>
  <si>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</si>
  <si>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</si>
  <si>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</si>
  <si>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</si>
  <si>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</si>
  <si>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</si>
  <si>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</si>
  <si>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</si>
  <si>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</si>
  <si>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</si>
  <si>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</si>
  <si>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</si>
  <si>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</si>
  <si>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</si>
  <si>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</si>
  <si>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</si>
  <si>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</si>
  <si>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</si>
  <si>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</si>
  <si>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</si>
  <si>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</si>
  <si>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</si>
  <si>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</si>
  <si>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</si>
  <si>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</si>
  <si>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</si>
  <si>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</si>
  <si>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</si>
  <si>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</si>
  <si>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</si>
  <si>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</si>
  <si>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</si>
  <si>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</si>
  <si>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</si>
  <si>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</si>
  <si>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</si>
  <si>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</si>
  <si>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</si>
  <si>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</si>
  <si>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</si>
  <si>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</si>
  <si>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</si>
  <si>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</si>
  <si>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</si>
  <si>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</si>
  <si>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</si>
  <si>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</si>
  <si>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</si>
  <si>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</si>
  <si>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</si>
  <si>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</si>
  <si>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</si>
  <si>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</si>
  <si>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</si>
  <si>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</si>
  <si>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</si>
  <si>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</si>
  <si>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</si>
  <si>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</si>
  <si>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部门预算收入总表</t>
  </si>
  <si>
    <t>部门编码及名称：[610]古城街道办事处</t>
  </si>
  <si>
    <t>预算年度：2021           金额单位：元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</si>
  <si>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</si>
  <si>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</si>
  <si>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</si>
  <si>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</si>
  <si>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</si>
  <si>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</si>
  <si>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</si>
  <si>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</si>
  <si>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</si>
  <si>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</si>
  <si>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</si>
  <si>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</si>
  <si>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</si>
  <si>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</si>
  <si>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</si>
  <si>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</si>
  <si>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</si>
  <si>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</si>
  <si>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/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</si>
  <si>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</si>
  <si>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</si>
  <si>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</si>
  <si>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</si>
  <si>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</si>
  <si>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</si>
  <si>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</si>
  <si>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</si>
  <si>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</si>
  <si>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</si>
  <si>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</si>
  <si>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</si>
  <si>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</si>
  <si>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</si>
  <si>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</si>
  <si>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</si>
  <si>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</si>
  <si>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</si>
  <si>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</si>
  <si>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</si>
  <si>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</si>
  <si>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</si>
  <si>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</si>
  <si>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</si>
  <si>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</si>
  <si>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</si>
  <si>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</si>
  <si>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</si>
  <si>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</si>
  <si>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212</t>
  </si>
  <si>
    <t>城乡社区支出</t>
  </si>
  <si>
    <t>21201</t>
  </si>
  <si>
    <t>城乡社区管理事务</t>
  </si>
  <si>
    <t>2120199</t>
  </si>
  <si>
    <t>其他城乡社区管理事务支出</t>
  </si>
  <si>
    <t>221</t>
  </si>
  <si>
    <t>住房保障支出</t>
  </si>
  <si>
    <t>22102</t>
  </si>
  <si>
    <t>住房改革支出</t>
  </si>
  <si>
    <t>2210201</t>
  </si>
  <si>
    <t>住房公积金</t>
  </si>
  <si>
    <t>支出总表</t>
  </si>
  <si>
    <t>科目编码</t>
  </si>
  <si>
    <t>基本支出</t>
  </si>
  <si>
    <t>项目支出</t>
  </si>
  <si>
    <t>事业单位经营支出</t>
  </si>
  <si>
    <t>上缴上级支出</t>
  </si>
  <si>
    <t>对附属单位补助支出</t>
  </si>
  <si>
    <t>20802</t>
  </si>
  <si>
    <t>民政管理事务</t>
  </si>
  <si>
    <t>2080208</t>
  </si>
  <si>
    <t>基层政权建设和社区治理</t>
  </si>
  <si>
    <t>机关事业单位基本养老保险缴费支出</t>
  </si>
  <si>
    <t>财政拨款收支总表</t>
  </si>
  <si>
    <t>部门/单位：</t>
  </si>
  <si>
    <t>预算安排数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</si>
  <si>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</si>
  <si>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</si>
  <si>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</si>
  <si>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</si>
  <si>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</si>
  <si>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</si>
  <si>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</si>
  <si>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</si>
  <si>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</si>
  <si>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</si>
  <si>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</si>
  <si>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</si>
  <si>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</si>
  <si>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</si>
  <si>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</si>
  <si>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</si>
  <si>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</si>
  <si>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</si>
  <si>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</si>
  <si>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</si>
  <si>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</si>
  <si>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</si>
  <si>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</si>
  <si>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</si>
  <si>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</si>
  <si>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</si>
  <si>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</si>
  <si>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</si>
  <si>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</si>
  <si>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</si>
  <si>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</si>
  <si>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</si>
  <si>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</si>
  <si>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</si>
  <si>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</si>
  <si>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</si>
  <si>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</si>
  <si>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</si>
  <si>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</si>
  <si>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</si>
  <si>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</si>
  <si>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</si>
  <si>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</si>
  <si>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</si>
  <si>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</si>
  <si>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</si>
  <si>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</si>
  <si>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</si>
  <si>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</si>
  <si>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</si>
  <si>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</si>
  <si>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</si>
  <si>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</si>
  <si>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</si>
  <si>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</si>
  <si>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</si>
  <si>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</si>
  <si>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</si>
  <si>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</si>
  <si>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</si>
  <si>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</si>
  <si>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</si>
  <si>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</si>
  <si>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</si>
  <si>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</si>
  <si>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</si>
  <si>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</si>
  <si>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</si>
  <si>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</si>
  <si>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</si>
  <si>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</si>
  <si>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</si>
  <si>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</si>
  <si>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</si>
  <si>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</si>
  <si>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</si>
  <si>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</si>
  <si>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</si>
  <si>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</si>
  <si>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</si>
  <si>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</si>
  <si>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</si>
  <si>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</si>
  <si>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</si>
  <si>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</si>
  <si>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</si>
  <si>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</si>
  <si>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</si>
  <si>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</si>
  <si>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</si>
  <si>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</si>
  <si>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</si>
  <si>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</si>
  <si>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</si>
  <si>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</si>
  <si>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</si>
  <si>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</si>
  <si>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</si>
  <si>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</si>
  <si>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</si>
  <si>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</si>
  <si>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</si>
  <si>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</si>
  <si>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</si>
  <si>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</si>
  <si>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一般公共预算“三公”经费支出表</t>
  </si>
  <si>
    <t>预算年度：2021       金额单位：元</t>
  </si>
  <si>
    <t>部门代码（单位代码）</t>
  </si>
  <si>
    <t>部门名称（单位名称）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</si>
  <si>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</si>
  <si>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</si>
  <si>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</si>
  <si>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</si>
  <si>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</si>
  <si>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610</t>
  </si>
  <si>
    <t>古城街道办事处</t>
  </si>
  <si>
    <t>610001</t>
  </si>
  <si>
    <t>秦皇岛市山海关区古城街道办事处本级</t>
  </si>
  <si>
    <t>注：无三公经费预算，空表列示。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</si>
</sst>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14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 locked="0"/>
    </xf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>
      <alignment/>
      <protection locked="0"/>
    </xf>
    <xf numFmtId="41" fontId="0" fillId="0" borderId="0">
      <alignment/>
      <protection locked="0"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>
      <alignment/>
      <protection locked="0"/>
    </xf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 locked="0"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9" fillId="7" borderId="0" applyNumberFormat="0" applyBorder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12" fillId="9" borderId="6" applyNumberFormat="0" applyAlignment="0" applyProtection="0"/>
    <xf numFmtId="0" fontId="24" fillId="9" borderId="1" applyNumberFormat="0" applyAlignment="0" applyProtection="0"/>
    <xf numFmtId="0" fontId="26" fillId="10" borderId="7" applyNumberFormat="0" applyAlignment="0" applyProtection="0"/>
    <xf numFmtId="0" fontId="11" fillId="3" borderId="0" applyNumberFormat="0" applyBorder="0" applyAlignment="0" applyProtection="0"/>
    <xf numFmtId="0" fontId="9" fillId="11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9" applyNumberFormat="0" applyFill="0" applyAlignment="0" applyProtection="0"/>
    <xf numFmtId="0" fontId="25" fillId="12" borderId="0" applyNumberFormat="0" applyBorder="0" applyAlignment="0" applyProtection="0"/>
    <xf numFmtId="0" fontId="23" fillId="4" borderId="0" applyNumberFormat="0" applyBorder="0" applyAlignment="0" applyProtection="0"/>
    <xf numFmtId="0" fontId="11" fillId="7" borderId="0" applyNumberFormat="0" applyBorder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13" borderId="0" applyNumberFormat="0" applyBorder="0" applyAlignment="0" applyProtection="0"/>
    <xf numFmtId="0" fontId="11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</cellStyleXfs>
  <cellXfs count="78">
    <xf numFmtId="0" fontId="0" fillId="0" borderId="0" xfId="0" applyFont="1" applyAlignment="1">
      <alignment vertical="top"/>
    </xf>
    <xf numFmtId="0" fontId="2" fillId="17" borderId="0" xfId="0" applyFont="1" applyFill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left" vertical="center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 applyProtection="1">
      <alignment horizontal="center" vertical="center"/>
      <protection/>
    </xf>
    <xf numFmtId="49" fontId="3" fillId="17" borderId="10" xfId="0" applyNumberFormat="1" applyFont="1" applyFill="1" applyBorder="1" applyAlignment="1">
      <alignment horizontal="left" vertical="center"/>
    </xf>
    <xf numFmtId="2" fontId="3" fillId="17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31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0" fillId="17" borderId="0" xfId="0" applyFont="1" applyFill="1" applyAlignment="1">
      <alignment vertical="top"/>
    </xf>
    <xf numFmtId="0" fontId="3" fillId="17" borderId="0" xfId="0" applyFont="1" applyFill="1" applyAlignment="1">
      <alignment horizontal="right" vertical="center" wrapText="1"/>
    </xf>
    <xf numFmtId="0" fontId="3" fillId="17" borderId="0" xfId="0" applyFont="1" applyFill="1" applyAlignment="1">
      <alignment vertical="top"/>
    </xf>
    <xf numFmtId="3" fontId="3" fillId="17" borderId="10" xfId="0" applyNumberFormat="1" applyFont="1" applyFill="1" applyBorder="1" applyAlignment="1" applyProtection="1">
      <alignment horizontal="center" vertical="center"/>
      <protection/>
    </xf>
    <xf numFmtId="49" fontId="3" fillId="17" borderId="10" xfId="0" applyNumberFormat="1" applyFont="1" applyFill="1" applyBorder="1" applyAlignment="1" applyProtection="1">
      <alignment horizontal="left" vertical="center"/>
      <protection/>
    </xf>
    <xf numFmtId="2" fontId="3" fillId="17" borderId="10" xfId="0" applyNumberFormat="1" applyFont="1" applyFill="1" applyBorder="1" applyAlignment="1" applyProtection="1">
      <alignment horizontal="right" vertical="center"/>
      <protection/>
    </xf>
    <xf numFmtId="0" fontId="0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6" fillId="17" borderId="0" xfId="0" applyFont="1" applyFill="1" applyAlignment="1">
      <alignment vertical="top"/>
    </xf>
    <xf numFmtId="0" fontId="0" fillId="17" borderId="0" xfId="0" applyFont="1" applyFill="1" applyAlignment="1" applyProtection="1">
      <alignment horizontal="center" vertical="center"/>
      <protection/>
    </xf>
    <xf numFmtId="49" fontId="0" fillId="17" borderId="0" xfId="0" applyNumberFormat="1" applyFont="1" applyFill="1" applyAlignment="1" applyProtection="1">
      <alignment horizontal="left" vertical="center"/>
      <protection/>
    </xf>
    <xf numFmtId="2" fontId="0" fillId="17" borderId="0" xfId="0" applyNumberFormat="1" applyFont="1" applyFill="1" applyAlignment="1" applyProtection="1">
      <alignment horizontal="right" vertical="center"/>
      <protection/>
    </xf>
    <xf numFmtId="0" fontId="6" fillId="17" borderId="0" xfId="0" applyFont="1" applyFill="1" applyAlignment="1">
      <alignment horizontal="left" vertical="center" wrapText="1"/>
    </xf>
    <xf numFmtId="0" fontId="6" fillId="17" borderId="0" xfId="0" applyFont="1" applyFill="1" applyAlignment="1">
      <alignment horizontal="center" vertical="center" wrapText="1"/>
    </xf>
    <xf numFmtId="0" fontId="6" fillId="17" borderId="0" xfId="0" applyFont="1" applyFill="1" applyAlignment="1">
      <alignment horizontal="right" vertical="center" wrapText="1"/>
    </xf>
    <xf numFmtId="0" fontId="6" fillId="17" borderId="10" xfId="0" applyFont="1" applyFill="1" applyBorder="1" applyAlignment="1">
      <alignment horizontal="center" vertical="center" wrapText="1"/>
    </xf>
    <xf numFmtId="3" fontId="6" fillId="17" borderId="10" xfId="0" applyNumberFormat="1" applyFont="1" applyFill="1" applyBorder="1" applyAlignment="1" applyProtection="1">
      <alignment horizontal="center" vertical="center"/>
      <protection/>
    </xf>
    <xf numFmtId="49" fontId="6" fillId="17" borderId="10" xfId="0" applyNumberFormat="1" applyFont="1" applyFill="1" applyBorder="1" applyAlignment="1" applyProtection="1">
      <alignment horizontal="left" vertical="center"/>
      <protection/>
    </xf>
    <xf numFmtId="2" fontId="6" fillId="17" borderId="10" xfId="0" applyNumberFormat="1" applyFont="1" applyFill="1" applyBorder="1" applyAlignment="1" applyProtection="1">
      <alignment horizontal="right" vertical="center"/>
      <protection/>
    </xf>
    <xf numFmtId="0" fontId="6" fillId="17" borderId="0" xfId="0" applyFont="1" applyFill="1" applyAlignment="1" applyProtection="1">
      <alignment horizontal="center" vertical="center"/>
      <protection/>
    </xf>
    <xf numFmtId="49" fontId="6" fillId="17" borderId="0" xfId="0" applyNumberFormat="1" applyFont="1" applyFill="1" applyAlignment="1" applyProtection="1">
      <alignment horizontal="left" vertical="center"/>
      <protection/>
    </xf>
    <xf numFmtId="2" fontId="6" fillId="17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6" fillId="0" borderId="1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2" fontId="1" fillId="0" borderId="1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2" fontId="6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Zeros="0" workbookViewId="0" topLeftCell="A1">
      <selection activeCell="C40" sqref="C40"/>
    </sheetView>
  </sheetViews>
  <sheetFormatPr defaultColWidth="10" defaultRowHeight="15" customHeight="1"/>
  <cols>
    <col min="1" max="1" width="10.16015625" style="71" bestFit="1" customWidth="1"/>
    <col min="2" max="2" width="39.66015625" style="72" bestFit="1" customWidth="1"/>
    <col min="3" max="3" width="15.83203125" style="73" bestFit="1" customWidth="1"/>
    <col min="4" max="4" width="42.33203125" style="72" bestFit="1" customWidth="1"/>
    <col min="5" max="5" width="20.5" style="73" customWidth="1"/>
  </cols>
  <sheetData>
    <row r="1" spans="1:5" ht="34.5" customHeight="1">
      <c r="A1" s="1" t="s">
        <v>0</v>
      </c>
      <c r="B1" s="2"/>
      <c r="C1" s="2"/>
      <c r="D1" s="2"/>
      <c r="E1" s="2"/>
    </row>
    <row r="2" spans="1:5" s="57" customFormat="1" ht="15" customHeight="1">
      <c r="A2" s="47" t="s">
        <v>1</v>
      </c>
      <c r="B2" s="48"/>
      <c r="C2" s="48"/>
      <c r="D2" s="49" t="s">
        <v>2</v>
      </c>
      <c r="E2" s="49" t="s">
        <v>3</v>
      </c>
    </row>
    <row r="3" spans="1:5" s="57" customFormat="1" ht="15" customHeight="1">
      <c r="A3" s="50" t="s">
        <v>4</v>
      </c>
      <c r="B3" s="50" t="s">
        <v>5</v>
      </c>
      <c r="C3" s="50"/>
      <c r="D3" s="50" t="s">
        <v>6</v>
      </c>
      <c r="E3" s="50"/>
    </row>
    <row r="4" spans="1:5" s="57" customFormat="1" ht="15" customHeight="1">
      <c r="A4" s="50"/>
      <c r="B4" s="50" t="s">
        <v>7</v>
      </c>
      <c r="C4" s="50" t="s">
        <v>8</v>
      </c>
      <c r="D4" s="50" t="s">
        <v>7</v>
      </c>
      <c r="E4" s="50" t="s">
        <v>8</v>
      </c>
    </row>
    <row r="5" spans="1:5" s="57" customFormat="1" ht="15" customHeight="1">
      <c r="A5" s="50" t="s">
        <v>9</v>
      </c>
      <c r="B5" s="50" t="s">
        <v>10</v>
      </c>
      <c r="C5" s="50" t="s">
        <v>11</v>
      </c>
      <c r="D5" s="50" t="s">
        <v>12</v>
      </c>
      <c r="E5" s="50" t="s">
        <v>13</v>
      </c>
    </row>
    <row r="6" spans="1:5" s="57" customFormat="1" ht="15" customHeight="1">
      <c r="A6" s="74">
        <f aca="true" t="shared" si="0" ref="A6:A40">ROW()</f>
        <v>6</v>
      </c>
      <c r="B6" s="61" t="s">
        <v>14</v>
      </c>
      <c r="C6" s="62">
        <v>5075521.26</v>
      </c>
      <c r="D6" s="61" t="s">
        <v>15</v>
      </c>
      <c r="E6" s="62">
        <v>3265814.78</v>
      </c>
    </row>
    <row r="7" spans="1:5" s="57" customFormat="1" ht="15" customHeight="1">
      <c r="A7" s="74">
        <f t="shared" si="0"/>
        <v>7</v>
      </c>
      <c r="B7" s="61" t="s">
        <v>16</v>
      </c>
      <c r="C7" s="62">
        <v>0</v>
      </c>
      <c r="D7" s="61" t="s">
        <v>17</v>
      </c>
      <c r="E7" s="62">
        <v>0</v>
      </c>
    </row>
    <row r="8" spans="1:5" s="57" customFormat="1" ht="15" customHeight="1">
      <c r="A8" s="74">
        <f t="shared" si="0"/>
        <v>8</v>
      </c>
      <c r="B8" s="61" t="s">
        <v>18</v>
      </c>
      <c r="C8" s="62">
        <v>0</v>
      </c>
      <c r="D8" s="61" t="s">
        <v>19</v>
      </c>
      <c r="E8" s="62">
        <v>0</v>
      </c>
    </row>
    <row r="9" spans="1:5" s="57" customFormat="1" ht="15" customHeight="1">
      <c r="A9" s="74">
        <f t="shared" si="0"/>
        <v>9</v>
      </c>
      <c r="B9" s="61" t="s">
        <v>20</v>
      </c>
      <c r="C9" s="62">
        <v>0</v>
      </c>
      <c r="D9" s="61" t="s">
        <v>21</v>
      </c>
      <c r="E9" s="62">
        <v>0</v>
      </c>
    </row>
    <row r="10" spans="1:5" s="57" customFormat="1" ht="15" customHeight="1">
      <c r="A10" s="74">
        <f t="shared" si="0"/>
        <v>10</v>
      </c>
      <c r="B10" s="61" t="s">
        <v>22</v>
      </c>
      <c r="C10" s="62">
        <v>0</v>
      </c>
      <c r="D10" s="61" t="s">
        <v>23</v>
      </c>
      <c r="E10" s="62">
        <v>0</v>
      </c>
    </row>
    <row r="11" spans="1:5" s="57" customFormat="1" ht="15" customHeight="1">
      <c r="A11" s="74">
        <f t="shared" si="0"/>
        <v>11</v>
      </c>
      <c r="B11" s="61" t="s">
        <v>24</v>
      </c>
      <c r="C11" s="62">
        <v>0</v>
      </c>
      <c r="D11" s="61" t="s">
        <v>25</v>
      </c>
      <c r="E11" s="62">
        <v>0</v>
      </c>
    </row>
    <row r="12" spans="1:5" s="57" customFormat="1" ht="15" customHeight="1">
      <c r="A12" s="74">
        <f t="shared" si="0"/>
        <v>12</v>
      </c>
      <c r="B12" s="61" t="s">
        <v>26</v>
      </c>
      <c r="C12" s="62">
        <v>0</v>
      </c>
      <c r="D12" s="61" t="s">
        <v>27</v>
      </c>
      <c r="E12" s="62">
        <v>0</v>
      </c>
    </row>
    <row r="13" spans="1:5" s="57" customFormat="1" ht="15" customHeight="1">
      <c r="A13" s="74">
        <f t="shared" si="0"/>
        <v>13</v>
      </c>
      <c r="B13" s="61" t="s">
        <v>28</v>
      </c>
      <c r="C13" s="62">
        <v>0</v>
      </c>
      <c r="D13" s="61" t="s">
        <v>29</v>
      </c>
      <c r="E13" s="62">
        <v>356838.04</v>
      </c>
    </row>
    <row r="14" spans="1:5" s="57" customFormat="1" ht="15" customHeight="1">
      <c r="A14" s="74">
        <f t="shared" si="0"/>
        <v>14</v>
      </c>
      <c r="B14" s="61" t="s">
        <v>30</v>
      </c>
      <c r="C14" s="62">
        <v>0</v>
      </c>
      <c r="D14" s="61" t="s">
        <v>31</v>
      </c>
      <c r="E14" s="62">
        <v>0</v>
      </c>
    </row>
    <row r="15" spans="1:5" s="57" customFormat="1" ht="15" customHeight="1">
      <c r="A15" s="74">
        <f t="shared" si="0"/>
        <v>15</v>
      </c>
      <c r="B15" s="61"/>
      <c r="C15" s="62">
        <v>0</v>
      </c>
      <c r="D15" s="61" t="s">
        <v>32</v>
      </c>
      <c r="E15" s="62">
        <v>182713.04</v>
      </c>
    </row>
    <row r="16" spans="1:5" s="57" customFormat="1" ht="15" customHeight="1">
      <c r="A16" s="74">
        <f t="shared" si="0"/>
        <v>16</v>
      </c>
      <c r="B16" s="61"/>
      <c r="C16" s="62">
        <v>0</v>
      </c>
      <c r="D16" s="61" t="s">
        <v>33</v>
      </c>
      <c r="E16" s="62">
        <v>0</v>
      </c>
    </row>
    <row r="17" spans="1:5" s="57" customFormat="1" ht="15" customHeight="1">
      <c r="A17" s="74">
        <f t="shared" si="0"/>
        <v>17</v>
      </c>
      <c r="B17" s="61"/>
      <c r="C17" s="62">
        <v>0</v>
      </c>
      <c r="D17" s="61" t="s">
        <v>34</v>
      </c>
      <c r="E17" s="62">
        <v>1175080</v>
      </c>
    </row>
    <row r="18" spans="1:5" s="57" customFormat="1" ht="15" customHeight="1">
      <c r="A18" s="74">
        <f t="shared" si="0"/>
        <v>18</v>
      </c>
      <c r="B18" s="61"/>
      <c r="C18" s="62">
        <v>0</v>
      </c>
      <c r="D18" s="61" t="s">
        <v>35</v>
      </c>
      <c r="E18" s="62">
        <v>0</v>
      </c>
    </row>
    <row r="19" spans="1:5" s="57" customFormat="1" ht="15" customHeight="1">
      <c r="A19" s="74">
        <f t="shared" si="0"/>
        <v>19</v>
      </c>
      <c r="B19" s="61"/>
      <c r="C19" s="62">
        <v>0</v>
      </c>
      <c r="D19" s="61" t="s">
        <v>36</v>
      </c>
      <c r="E19" s="62">
        <v>0</v>
      </c>
    </row>
    <row r="20" spans="1:5" s="57" customFormat="1" ht="15" customHeight="1">
      <c r="A20" s="74">
        <f t="shared" si="0"/>
        <v>20</v>
      </c>
      <c r="B20" s="61"/>
      <c r="C20" s="62">
        <v>0</v>
      </c>
      <c r="D20" s="61" t="s">
        <v>37</v>
      </c>
      <c r="E20" s="62">
        <v>0</v>
      </c>
    </row>
    <row r="21" spans="1:5" s="57" customFormat="1" ht="15" customHeight="1">
      <c r="A21" s="74">
        <f t="shared" si="0"/>
        <v>21</v>
      </c>
      <c r="B21" s="61"/>
      <c r="C21" s="62">
        <v>0</v>
      </c>
      <c r="D21" s="61" t="s">
        <v>38</v>
      </c>
      <c r="E21" s="62">
        <v>0</v>
      </c>
    </row>
    <row r="22" spans="1:5" s="57" customFormat="1" ht="15" customHeight="1">
      <c r="A22" s="74">
        <f t="shared" si="0"/>
        <v>22</v>
      </c>
      <c r="B22" s="61"/>
      <c r="C22" s="62">
        <v>0</v>
      </c>
      <c r="D22" s="61" t="s">
        <v>39</v>
      </c>
      <c r="E22" s="62">
        <v>0</v>
      </c>
    </row>
    <row r="23" spans="1:5" s="57" customFormat="1" ht="15" customHeight="1">
      <c r="A23" s="74">
        <f t="shared" si="0"/>
        <v>23</v>
      </c>
      <c r="B23" s="61"/>
      <c r="C23" s="62">
        <v>0</v>
      </c>
      <c r="D23" s="61" t="s">
        <v>40</v>
      </c>
      <c r="E23" s="62">
        <v>0</v>
      </c>
    </row>
    <row r="24" spans="1:5" s="57" customFormat="1" ht="15" customHeight="1">
      <c r="A24" s="74">
        <f t="shared" si="0"/>
        <v>24</v>
      </c>
      <c r="B24" s="61"/>
      <c r="C24" s="62">
        <v>0</v>
      </c>
      <c r="D24" s="61" t="s">
        <v>41</v>
      </c>
      <c r="E24" s="62">
        <v>0</v>
      </c>
    </row>
    <row r="25" spans="1:5" s="57" customFormat="1" ht="15" customHeight="1">
      <c r="A25" s="74">
        <f t="shared" si="0"/>
        <v>25</v>
      </c>
      <c r="B25" s="61"/>
      <c r="C25" s="62">
        <v>0</v>
      </c>
      <c r="D25" s="61" t="s">
        <v>42</v>
      </c>
      <c r="E25" s="62">
        <v>95075.4</v>
      </c>
    </row>
    <row r="26" spans="1:5" s="57" customFormat="1" ht="15" customHeight="1">
      <c r="A26" s="74">
        <f t="shared" si="0"/>
        <v>26</v>
      </c>
      <c r="B26" s="61"/>
      <c r="C26" s="62">
        <v>0</v>
      </c>
      <c r="D26" s="61" t="s">
        <v>43</v>
      </c>
      <c r="E26" s="62">
        <v>0</v>
      </c>
    </row>
    <row r="27" spans="1:5" s="57" customFormat="1" ht="15" customHeight="1">
      <c r="A27" s="74">
        <f t="shared" si="0"/>
        <v>27</v>
      </c>
      <c r="B27" s="61"/>
      <c r="C27" s="62">
        <v>0</v>
      </c>
      <c r="D27" s="61" t="s">
        <v>44</v>
      </c>
      <c r="E27" s="62">
        <v>0</v>
      </c>
    </row>
    <row r="28" spans="1:5" s="57" customFormat="1" ht="15" customHeight="1">
      <c r="A28" s="74">
        <f t="shared" si="0"/>
        <v>28</v>
      </c>
      <c r="B28" s="61"/>
      <c r="C28" s="62">
        <v>0</v>
      </c>
      <c r="D28" s="61" t="s">
        <v>45</v>
      </c>
      <c r="E28" s="62">
        <v>0</v>
      </c>
    </row>
    <row r="29" spans="1:5" s="57" customFormat="1" ht="15" customHeight="1">
      <c r="A29" s="74">
        <f t="shared" si="0"/>
        <v>29</v>
      </c>
      <c r="B29" s="61"/>
      <c r="C29" s="62">
        <v>0</v>
      </c>
      <c r="D29" s="61" t="s">
        <v>46</v>
      </c>
      <c r="E29" s="62">
        <v>0</v>
      </c>
    </row>
    <row r="30" spans="1:5" s="57" customFormat="1" ht="15" customHeight="1">
      <c r="A30" s="74">
        <f t="shared" si="0"/>
        <v>30</v>
      </c>
      <c r="B30" s="61"/>
      <c r="C30" s="62">
        <v>0</v>
      </c>
      <c r="D30" s="61" t="s">
        <v>47</v>
      </c>
      <c r="E30" s="62">
        <v>0</v>
      </c>
    </row>
    <row r="31" spans="1:5" s="57" customFormat="1" ht="15" customHeight="1">
      <c r="A31" s="74">
        <f t="shared" si="0"/>
        <v>31</v>
      </c>
      <c r="B31" s="61"/>
      <c r="C31" s="62">
        <v>0</v>
      </c>
      <c r="D31" s="61" t="s">
        <v>48</v>
      </c>
      <c r="E31" s="62">
        <v>0</v>
      </c>
    </row>
    <row r="32" spans="1:5" s="57" customFormat="1" ht="15" customHeight="1">
      <c r="A32" s="74">
        <f t="shared" si="0"/>
        <v>32</v>
      </c>
      <c r="B32" s="61"/>
      <c r="C32" s="62">
        <v>0</v>
      </c>
      <c r="D32" s="61" t="s">
        <v>49</v>
      </c>
      <c r="E32" s="62">
        <v>0</v>
      </c>
    </row>
    <row r="33" spans="1:5" s="57" customFormat="1" ht="15" customHeight="1">
      <c r="A33" s="74">
        <f t="shared" si="0"/>
        <v>33</v>
      </c>
      <c r="B33" s="61"/>
      <c r="C33" s="62">
        <v>0</v>
      </c>
      <c r="D33" s="61" t="s">
        <v>50</v>
      </c>
      <c r="E33" s="62">
        <v>0</v>
      </c>
    </row>
    <row r="34" spans="1:5" s="57" customFormat="1" ht="15" customHeight="1">
      <c r="A34" s="74">
        <f t="shared" si="0"/>
        <v>34</v>
      </c>
      <c r="B34" s="61"/>
      <c r="C34" s="62">
        <v>0</v>
      </c>
      <c r="D34" s="61" t="s">
        <v>51</v>
      </c>
      <c r="E34" s="62">
        <v>0</v>
      </c>
    </row>
    <row r="35" spans="1:5" s="57" customFormat="1" ht="15" customHeight="1">
      <c r="A35" s="74">
        <f t="shared" si="0"/>
        <v>35</v>
      </c>
      <c r="B35" s="61"/>
      <c r="C35" s="62">
        <v>0</v>
      </c>
      <c r="D35" s="61" t="s">
        <v>52</v>
      </c>
      <c r="E35" s="62">
        <v>0</v>
      </c>
    </row>
    <row r="36" spans="1:5" s="57" customFormat="1" ht="15" customHeight="1">
      <c r="A36" s="74">
        <f t="shared" si="0"/>
        <v>36</v>
      </c>
      <c r="B36" s="61" t="s">
        <v>53</v>
      </c>
      <c r="C36" s="62">
        <v>5075521.26</v>
      </c>
      <c r="D36" s="61" t="s">
        <v>54</v>
      </c>
      <c r="E36" s="62">
        <v>5075521.26</v>
      </c>
    </row>
    <row r="37" spans="1:5" s="57" customFormat="1" ht="15" customHeight="1">
      <c r="A37" s="74">
        <f t="shared" si="0"/>
        <v>37</v>
      </c>
      <c r="B37" s="61" t="s">
        <v>55</v>
      </c>
      <c r="C37" s="62">
        <v>0</v>
      </c>
      <c r="D37" s="61" t="s">
        <v>56</v>
      </c>
      <c r="E37" s="62">
        <v>0</v>
      </c>
    </row>
    <row r="38" spans="1:5" s="57" customFormat="1" ht="15" customHeight="1">
      <c r="A38" s="74">
        <f t="shared" si="0"/>
        <v>38</v>
      </c>
      <c r="B38" s="61" t="s">
        <v>57</v>
      </c>
      <c r="C38" s="62">
        <v>0</v>
      </c>
      <c r="D38" s="61"/>
      <c r="E38" s="62">
        <v>0</v>
      </c>
    </row>
    <row r="39" spans="1:5" s="57" customFormat="1" ht="15" customHeight="1">
      <c r="A39" s="74">
        <f t="shared" si="0"/>
        <v>39</v>
      </c>
      <c r="B39" s="61" t="s">
        <v>58</v>
      </c>
      <c r="C39" s="62">
        <v>0</v>
      </c>
      <c r="D39" s="61"/>
      <c r="E39" s="62">
        <v>0</v>
      </c>
    </row>
    <row r="40" spans="1:5" s="57" customFormat="1" ht="15" customHeight="1">
      <c r="A40" s="74">
        <f t="shared" si="0"/>
        <v>40</v>
      </c>
      <c r="B40" s="61" t="s">
        <v>59</v>
      </c>
      <c r="C40" s="62">
        <v>5075521.26</v>
      </c>
      <c r="D40" s="61" t="s">
        <v>60</v>
      </c>
      <c r="E40" s="62">
        <v>5075521.26</v>
      </c>
    </row>
    <row r="41" spans="1:5" s="57" customFormat="1" ht="15" customHeight="1">
      <c r="A41" s="75"/>
      <c r="B41" s="76"/>
      <c r="C41" s="77"/>
      <c r="D41" s="76"/>
      <c r="E41" s="77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C33" sqref="C33"/>
    </sheetView>
  </sheetViews>
  <sheetFormatPr defaultColWidth="9.33203125" defaultRowHeight="11.25"/>
  <cols>
    <col min="1" max="1" width="5.83203125" style="0" customWidth="1"/>
    <col min="2" max="2" width="11.33203125" style="0" customWidth="1"/>
    <col min="3" max="3" width="54.83203125" style="0" customWidth="1"/>
    <col min="4" max="6" width="15.83203125" style="0" customWidth="1"/>
    <col min="7" max="7" width="7.16015625" style="0" customWidth="1"/>
    <col min="8" max="8" width="8.33203125" style="0" customWidth="1"/>
    <col min="9" max="9" width="10.83203125" style="0" customWidth="1"/>
    <col min="10" max="10" width="20.83203125" style="0" customWidth="1"/>
    <col min="11" max="11" width="10.83203125" style="0" customWidth="1"/>
  </cols>
  <sheetData>
    <row r="1" spans="1:11" ht="27">
      <c r="A1" s="13" t="s">
        <v>61</v>
      </c>
      <c r="B1" s="27"/>
      <c r="C1" s="27"/>
      <c r="D1" s="27"/>
      <c r="E1" s="27"/>
      <c r="F1" s="27"/>
      <c r="G1" s="27"/>
      <c r="H1" s="27"/>
      <c r="I1" s="27"/>
      <c r="J1" s="28"/>
      <c r="K1" s="27"/>
    </row>
    <row r="2" spans="1:11" ht="13.5">
      <c r="A2" s="64" t="s">
        <v>62</v>
      </c>
      <c r="B2" s="65"/>
      <c r="C2" s="65"/>
      <c r="D2" s="65"/>
      <c r="E2" s="65"/>
      <c r="F2" s="64"/>
      <c r="G2" s="65"/>
      <c r="H2" s="66" t="s">
        <v>63</v>
      </c>
      <c r="I2" s="66"/>
      <c r="J2" s="66"/>
      <c r="K2" s="66"/>
    </row>
    <row r="3" spans="1:11" ht="13.5">
      <c r="A3" s="67" t="s">
        <v>4</v>
      </c>
      <c r="B3" s="67" t="s">
        <v>64</v>
      </c>
      <c r="C3" s="67"/>
      <c r="D3" s="67" t="s">
        <v>53</v>
      </c>
      <c r="E3" s="67" t="s">
        <v>65</v>
      </c>
      <c r="F3" s="67" t="s">
        <v>66</v>
      </c>
      <c r="G3" s="67" t="s">
        <v>67</v>
      </c>
      <c r="H3" s="67"/>
      <c r="I3" s="67" t="s">
        <v>68</v>
      </c>
      <c r="J3" s="67" t="s">
        <v>69</v>
      </c>
      <c r="K3" s="67" t="s">
        <v>70</v>
      </c>
    </row>
    <row r="4" spans="1:11" ht="40.5">
      <c r="A4" s="67"/>
      <c r="B4" s="67" t="s">
        <v>71</v>
      </c>
      <c r="C4" s="67" t="s">
        <v>72</v>
      </c>
      <c r="D4" s="67"/>
      <c r="E4" s="67"/>
      <c r="F4" s="67" t="s">
        <v>73</v>
      </c>
      <c r="G4" s="67" t="s">
        <v>74</v>
      </c>
      <c r="H4" s="67" t="s">
        <v>75</v>
      </c>
      <c r="I4" s="67"/>
      <c r="J4" s="67"/>
      <c r="K4" s="67"/>
    </row>
    <row r="5" spans="1:11" ht="13.5">
      <c r="A5" s="67" t="s">
        <v>9</v>
      </c>
      <c r="B5" s="67" t="s">
        <v>10</v>
      </c>
      <c r="C5" s="67" t="s">
        <v>11</v>
      </c>
      <c r="D5" s="67" t="s">
        <v>12</v>
      </c>
      <c r="E5" s="67" t="s">
        <v>13</v>
      </c>
      <c r="F5" s="67" t="s">
        <v>76</v>
      </c>
      <c r="G5" s="67" t="s">
        <v>77</v>
      </c>
      <c r="H5" s="67" t="s">
        <v>78</v>
      </c>
      <c r="I5" s="67" t="s">
        <v>79</v>
      </c>
      <c r="J5" s="67" t="s">
        <v>80</v>
      </c>
      <c r="K5" s="67" t="s">
        <v>81</v>
      </c>
    </row>
    <row r="6" spans="1:11" ht="14.25">
      <c r="A6" s="68">
        <f>ROW()</f>
        <v>6</v>
      </c>
      <c r="B6" s="69" t="s">
        <v>82</v>
      </c>
      <c r="C6" s="69" t="s">
        <v>83</v>
      </c>
      <c r="D6" s="62">
        <v>5075521.26</v>
      </c>
      <c r="E6" s="62">
        <v>5075521.26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</row>
    <row r="7" spans="1:11" ht="13.5">
      <c r="A7" s="68">
        <f>ROW()</f>
        <v>7</v>
      </c>
      <c r="B7" s="69" t="s">
        <v>84</v>
      </c>
      <c r="C7" s="69" t="s">
        <v>85</v>
      </c>
      <c r="D7" s="70">
        <v>3265854.78</v>
      </c>
      <c r="E7" s="70">
        <v>3265854.78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</row>
    <row r="8" spans="1:11" ht="13.5">
      <c r="A8" s="68">
        <f>ROW()</f>
        <v>8</v>
      </c>
      <c r="B8" s="69" t="s">
        <v>86</v>
      </c>
      <c r="C8" s="69" t="s">
        <v>87</v>
      </c>
      <c r="D8" s="70">
        <v>3265814.78</v>
      </c>
      <c r="E8" s="70">
        <v>3265814.78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</row>
    <row r="9" spans="1:11" ht="13.5">
      <c r="A9" s="68">
        <f>ROW()</f>
        <v>9</v>
      </c>
      <c r="B9" s="69" t="s">
        <v>88</v>
      </c>
      <c r="C9" s="69" t="s">
        <v>89</v>
      </c>
      <c r="D9" s="70">
        <v>1264814.78</v>
      </c>
      <c r="E9" s="70">
        <v>1264814.78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</row>
    <row r="10" spans="1:11" ht="13.5">
      <c r="A10" s="68">
        <f>ROW()</f>
        <v>10</v>
      </c>
      <c r="B10" s="69" t="s">
        <v>90</v>
      </c>
      <c r="C10" s="69" t="s">
        <v>91</v>
      </c>
      <c r="D10" s="70">
        <v>2001000</v>
      </c>
      <c r="E10" s="70">
        <v>2001000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</row>
    <row r="11" spans="1:11" ht="13.5">
      <c r="A11" s="68">
        <f>ROW()</f>
        <v>11</v>
      </c>
      <c r="B11" s="69" t="s">
        <v>92</v>
      </c>
      <c r="C11" s="69" t="s">
        <v>93</v>
      </c>
      <c r="D11" s="70">
        <v>356838.04</v>
      </c>
      <c r="E11" s="70">
        <v>356838.04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</row>
    <row r="12" spans="1:11" ht="13.5">
      <c r="A12" s="68">
        <f aca="true" t="shared" si="0" ref="A12:A26">ROW()</f>
        <v>12</v>
      </c>
      <c r="B12" s="69" t="s">
        <v>94</v>
      </c>
      <c r="C12" s="69" t="s">
        <v>95</v>
      </c>
      <c r="D12" s="70">
        <v>348918.04</v>
      </c>
      <c r="E12" s="70">
        <v>348918.04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13.5">
      <c r="A13" s="68">
        <f t="shared" si="0"/>
        <v>13</v>
      </c>
      <c r="B13" s="69" t="s">
        <v>96</v>
      </c>
      <c r="C13" s="69" t="s">
        <v>97</v>
      </c>
      <c r="D13" s="70">
        <v>222150.84</v>
      </c>
      <c r="E13" s="70">
        <v>222150.84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3.5">
      <c r="A14" s="68">
        <f t="shared" si="0"/>
        <v>14</v>
      </c>
      <c r="B14" s="69" t="s">
        <v>98</v>
      </c>
      <c r="C14" s="69" t="s">
        <v>99</v>
      </c>
      <c r="D14" s="70">
        <v>126767.2</v>
      </c>
      <c r="E14" s="70">
        <v>126767.2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13.5">
      <c r="A15" s="68">
        <f t="shared" si="0"/>
        <v>15</v>
      </c>
      <c r="B15" s="69" t="s">
        <v>100</v>
      </c>
      <c r="C15" s="69" t="s">
        <v>101</v>
      </c>
      <c r="D15" s="70">
        <v>7920</v>
      </c>
      <c r="E15" s="70">
        <v>7920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3.5">
      <c r="A16" s="68">
        <f t="shared" si="0"/>
        <v>16</v>
      </c>
      <c r="B16" s="69" t="s">
        <v>102</v>
      </c>
      <c r="C16" s="69" t="s">
        <v>103</v>
      </c>
      <c r="D16" s="70">
        <v>7920</v>
      </c>
      <c r="E16" s="70">
        <v>7920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3.5">
      <c r="A17" s="68">
        <f t="shared" si="0"/>
        <v>17</v>
      </c>
      <c r="B17" s="69" t="s">
        <v>104</v>
      </c>
      <c r="C17" s="69" t="s">
        <v>105</v>
      </c>
      <c r="D17" s="70">
        <v>182713.04</v>
      </c>
      <c r="E17" s="70">
        <v>182713.04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13.5">
      <c r="A18" s="68">
        <f t="shared" si="0"/>
        <v>18</v>
      </c>
      <c r="B18" s="69" t="s">
        <v>106</v>
      </c>
      <c r="C18" s="69" t="s">
        <v>107</v>
      </c>
      <c r="D18" s="70">
        <v>182713.04</v>
      </c>
      <c r="E18" s="70">
        <v>182713.04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3.5">
      <c r="A19" s="68">
        <f t="shared" si="0"/>
        <v>19</v>
      </c>
      <c r="B19" s="69" t="s">
        <v>108</v>
      </c>
      <c r="C19" s="69" t="s">
        <v>109</v>
      </c>
      <c r="D19" s="70">
        <v>61402.86</v>
      </c>
      <c r="E19" s="70">
        <v>61402.86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spans="1:11" ht="13.5">
      <c r="A20" s="68">
        <f t="shared" si="0"/>
        <v>20</v>
      </c>
      <c r="B20" s="69" t="s">
        <v>110</v>
      </c>
      <c r="C20" s="69" t="s">
        <v>111</v>
      </c>
      <c r="D20" s="70">
        <v>121310.18</v>
      </c>
      <c r="E20" s="70">
        <v>121310.18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3.5">
      <c r="A21" s="68">
        <f t="shared" si="0"/>
        <v>21</v>
      </c>
      <c r="B21" s="69" t="s">
        <v>112</v>
      </c>
      <c r="C21" s="69" t="s">
        <v>113</v>
      </c>
      <c r="D21" s="70">
        <v>1175080</v>
      </c>
      <c r="E21" s="70">
        <v>1175080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</row>
    <row r="22" spans="1:11" ht="13.5">
      <c r="A22" s="68">
        <f t="shared" si="0"/>
        <v>22</v>
      </c>
      <c r="B22" s="69" t="s">
        <v>114</v>
      </c>
      <c r="C22" s="69" t="s">
        <v>115</v>
      </c>
      <c r="D22" s="70">
        <v>1175080</v>
      </c>
      <c r="E22" s="70">
        <v>1175080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  <row r="23" spans="1:11" ht="13.5">
      <c r="A23" s="68">
        <f t="shared" si="0"/>
        <v>23</v>
      </c>
      <c r="B23" s="69" t="s">
        <v>116</v>
      </c>
      <c r="C23" s="69" t="s">
        <v>117</v>
      </c>
      <c r="D23" s="70">
        <v>1175080</v>
      </c>
      <c r="E23" s="70">
        <v>1175080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3.5">
      <c r="A24" s="68">
        <f t="shared" si="0"/>
        <v>24</v>
      </c>
      <c r="B24" s="69" t="s">
        <v>118</v>
      </c>
      <c r="C24" s="69" t="s">
        <v>119</v>
      </c>
      <c r="D24" s="70">
        <v>95075.4</v>
      </c>
      <c r="E24" s="70">
        <v>95075.4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</row>
    <row r="25" spans="1:11" ht="13.5">
      <c r="A25" s="68">
        <f t="shared" si="0"/>
        <v>25</v>
      </c>
      <c r="B25" s="69" t="s">
        <v>120</v>
      </c>
      <c r="C25" s="69" t="s">
        <v>121</v>
      </c>
      <c r="D25" s="70">
        <v>95075.4</v>
      </c>
      <c r="E25" s="70">
        <v>95075.4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3.5">
      <c r="A26" s="68">
        <f t="shared" si="0"/>
        <v>26</v>
      </c>
      <c r="B26" s="69" t="s">
        <v>122</v>
      </c>
      <c r="C26" s="69" t="s">
        <v>123</v>
      </c>
      <c r="D26" s="70">
        <v>95075.4</v>
      </c>
      <c r="E26" s="70">
        <v>95075.4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</row>
  </sheetData>
  <sheetProtection/>
  <mergeCells count="12">
    <mergeCell ref="A1:K1"/>
    <mergeCell ref="A2:G2"/>
    <mergeCell ref="H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E37" sqref="E37"/>
    </sheetView>
  </sheetViews>
  <sheetFormatPr defaultColWidth="9.33203125" defaultRowHeight="11.25"/>
  <cols>
    <col min="1" max="1" width="5.33203125" style="0" bestFit="1" customWidth="1"/>
    <col min="2" max="2" width="13.83203125" style="0" customWidth="1"/>
    <col min="3" max="3" width="53.5" style="0" bestFit="1" customWidth="1"/>
    <col min="4" max="4" width="15.83203125" style="0" bestFit="1" customWidth="1"/>
    <col min="5" max="5" width="14.66015625" style="0" bestFit="1" customWidth="1"/>
    <col min="6" max="6" width="17.33203125" style="0" bestFit="1" customWidth="1"/>
    <col min="7" max="7" width="15.33203125" style="0" customWidth="1"/>
    <col min="8" max="8" width="21.83203125" style="0" customWidth="1"/>
    <col min="9" max="9" width="17.5" style="0" customWidth="1"/>
  </cols>
  <sheetData>
    <row r="1" spans="1:9" ht="39" customHeight="1">
      <c r="A1" s="1" t="s">
        <v>124</v>
      </c>
      <c r="B1" s="2"/>
      <c r="C1" s="2"/>
      <c r="D1" s="2"/>
      <c r="E1" s="2"/>
      <c r="F1" s="2"/>
      <c r="G1" s="2"/>
      <c r="H1" s="2"/>
      <c r="I1" s="2"/>
    </row>
    <row r="2" spans="1:9" s="57" customFormat="1" ht="14.25">
      <c r="A2" s="47" t="s">
        <v>1</v>
      </c>
      <c r="B2" s="48"/>
      <c r="C2" s="48"/>
      <c r="D2" s="48"/>
      <c r="E2" s="48"/>
      <c r="F2" s="48"/>
      <c r="G2" s="48"/>
      <c r="H2" s="49" t="s">
        <v>2</v>
      </c>
      <c r="I2" s="49" t="s">
        <v>3</v>
      </c>
    </row>
    <row r="3" spans="1:9" s="57" customFormat="1" ht="28.5">
      <c r="A3" s="50" t="s">
        <v>4</v>
      </c>
      <c r="B3" s="50" t="s">
        <v>125</v>
      </c>
      <c r="C3" s="50" t="s">
        <v>72</v>
      </c>
      <c r="D3" s="50" t="s">
        <v>83</v>
      </c>
      <c r="E3" s="50" t="s">
        <v>126</v>
      </c>
      <c r="F3" s="50" t="s">
        <v>127</v>
      </c>
      <c r="G3" s="50" t="s">
        <v>128</v>
      </c>
      <c r="H3" s="50" t="s">
        <v>129</v>
      </c>
      <c r="I3" s="50" t="s">
        <v>130</v>
      </c>
    </row>
    <row r="4" spans="1:9" s="57" customFormat="1" ht="28.5">
      <c r="A4" s="50" t="s">
        <v>9</v>
      </c>
      <c r="B4" s="50" t="s">
        <v>10</v>
      </c>
      <c r="C4" s="50" t="s">
        <v>11</v>
      </c>
      <c r="D4" s="50" t="s">
        <v>12</v>
      </c>
      <c r="E4" s="50" t="s">
        <v>13</v>
      </c>
      <c r="F4" s="50" t="s">
        <v>76</v>
      </c>
      <c r="G4" s="50" t="s">
        <v>77</v>
      </c>
      <c r="H4" s="50" t="s">
        <v>78</v>
      </c>
      <c r="I4" s="50" t="s">
        <v>79</v>
      </c>
    </row>
    <row r="5" spans="1:9" s="57" customFormat="1" ht="14.25">
      <c r="A5" s="60">
        <f aca="true" t="shared" si="0" ref="A5:A27">ROW()</f>
        <v>5</v>
      </c>
      <c r="B5" s="61" t="s">
        <v>84</v>
      </c>
      <c r="C5" s="61" t="s">
        <v>85</v>
      </c>
      <c r="D5" s="63">
        <v>3265814.78</v>
      </c>
      <c r="E5" s="63">
        <v>1123854.78</v>
      </c>
      <c r="F5" s="63">
        <v>2141960</v>
      </c>
      <c r="G5" s="63">
        <v>0</v>
      </c>
      <c r="H5" s="63">
        <v>0</v>
      </c>
      <c r="I5" s="63">
        <v>0</v>
      </c>
    </row>
    <row r="6" spans="1:9" s="57" customFormat="1" ht="14.25">
      <c r="A6" s="60">
        <f t="shared" si="0"/>
        <v>6</v>
      </c>
      <c r="B6" s="61" t="s">
        <v>86</v>
      </c>
      <c r="C6" s="61" t="s">
        <v>87</v>
      </c>
      <c r="D6" s="63">
        <v>3265814.78</v>
      </c>
      <c r="E6" s="63">
        <v>1123854.78</v>
      </c>
      <c r="F6" s="63">
        <v>2141960</v>
      </c>
      <c r="G6" s="63">
        <v>0</v>
      </c>
      <c r="H6" s="63">
        <v>0</v>
      </c>
      <c r="I6" s="63">
        <v>0</v>
      </c>
    </row>
    <row r="7" spans="1:9" s="57" customFormat="1" ht="14.25">
      <c r="A7" s="60">
        <f t="shared" si="0"/>
        <v>7</v>
      </c>
      <c r="B7" s="61" t="s">
        <v>88</v>
      </c>
      <c r="C7" s="61" t="s">
        <v>89</v>
      </c>
      <c r="D7" s="63">
        <v>1264814.78</v>
      </c>
      <c r="E7" s="63">
        <v>1123854.78</v>
      </c>
      <c r="F7" s="63">
        <v>140960</v>
      </c>
      <c r="G7" s="63">
        <v>0</v>
      </c>
      <c r="H7" s="63">
        <v>0</v>
      </c>
      <c r="I7" s="63">
        <v>0</v>
      </c>
    </row>
    <row r="8" spans="1:9" s="57" customFormat="1" ht="14.25">
      <c r="A8" s="60">
        <f t="shared" si="0"/>
        <v>8</v>
      </c>
      <c r="B8" s="61" t="s">
        <v>90</v>
      </c>
      <c r="C8" s="61" t="s">
        <v>91</v>
      </c>
      <c r="D8" s="63">
        <v>2001000</v>
      </c>
      <c r="E8" s="63">
        <v>0</v>
      </c>
      <c r="F8" s="63">
        <v>2001000</v>
      </c>
      <c r="G8" s="63">
        <v>0</v>
      </c>
      <c r="H8" s="63">
        <v>0</v>
      </c>
      <c r="I8" s="63">
        <v>0</v>
      </c>
    </row>
    <row r="9" spans="1:9" s="57" customFormat="1" ht="14.25">
      <c r="A9" s="60">
        <f t="shared" si="0"/>
        <v>9</v>
      </c>
      <c r="B9" s="61" t="s">
        <v>92</v>
      </c>
      <c r="C9" s="61" t="s">
        <v>93</v>
      </c>
      <c r="D9" s="63">
        <v>356838.04</v>
      </c>
      <c r="E9" s="63">
        <v>356838.04</v>
      </c>
      <c r="F9" s="63"/>
      <c r="G9" s="63">
        <v>0</v>
      </c>
      <c r="H9" s="63">
        <v>0</v>
      </c>
      <c r="I9" s="63">
        <v>0</v>
      </c>
    </row>
    <row r="10" spans="1:9" s="57" customFormat="1" ht="14.25">
      <c r="A10" s="60">
        <f t="shared" si="0"/>
        <v>10</v>
      </c>
      <c r="B10" s="61" t="s">
        <v>131</v>
      </c>
      <c r="C10" s="61" t="s">
        <v>132</v>
      </c>
      <c r="D10" s="63"/>
      <c r="E10" s="63">
        <v>0</v>
      </c>
      <c r="F10" s="63"/>
      <c r="G10" s="63">
        <v>0</v>
      </c>
      <c r="H10" s="63">
        <v>0</v>
      </c>
      <c r="I10" s="63">
        <v>0</v>
      </c>
    </row>
    <row r="11" spans="1:9" s="57" customFormat="1" ht="14.25">
      <c r="A11" s="60">
        <f t="shared" si="0"/>
        <v>11</v>
      </c>
      <c r="B11" s="61" t="s">
        <v>133</v>
      </c>
      <c r="C11" s="61" t="s">
        <v>134</v>
      </c>
      <c r="D11" s="63"/>
      <c r="E11" s="63">
        <v>0</v>
      </c>
      <c r="F11" s="63"/>
      <c r="G11" s="63">
        <v>0</v>
      </c>
      <c r="H11" s="63">
        <v>0</v>
      </c>
      <c r="I11" s="63">
        <v>0</v>
      </c>
    </row>
    <row r="12" spans="1:9" s="57" customFormat="1" ht="14.25">
      <c r="A12" s="60">
        <f t="shared" si="0"/>
        <v>12</v>
      </c>
      <c r="B12" s="61" t="s">
        <v>94</v>
      </c>
      <c r="C12" s="61" t="s">
        <v>95</v>
      </c>
      <c r="D12" s="63">
        <v>348918.04</v>
      </c>
      <c r="E12" s="63">
        <v>348918.04</v>
      </c>
      <c r="F12" s="63">
        <v>0</v>
      </c>
      <c r="G12" s="63">
        <v>0</v>
      </c>
      <c r="H12" s="63">
        <v>0</v>
      </c>
      <c r="I12" s="63">
        <v>0</v>
      </c>
    </row>
    <row r="13" spans="1:9" s="57" customFormat="1" ht="14.25">
      <c r="A13" s="60">
        <f t="shared" si="0"/>
        <v>13</v>
      </c>
      <c r="B13" s="61" t="s">
        <v>96</v>
      </c>
      <c r="C13" s="61" t="s">
        <v>97</v>
      </c>
      <c r="D13" s="63">
        <v>222150.84</v>
      </c>
      <c r="E13" s="63">
        <v>222150.84</v>
      </c>
      <c r="F13" s="63">
        <v>0</v>
      </c>
      <c r="G13" s="63">
        <v>0</v>
      </c>
      <c r="H13" s="63">
        <v>0</v>
      </c>
      <c r="I13" s="63">
        <v>0</v>
      </c>
    </row>
    <row r="14" spans="1:9" s="57" customFormat="1" ht="14.25">
      <c r="A14" s="60">
        <f t="shared" si="0"/>
        <v>14</v>
      </c>
      <c r="B14" s="61" t="s">
        <v>98</v>
      </c>
      <c r="C14" s="61" t="s">
        <v>135</v>
      </c>
      <c r="D14" s="63">
        <v>126767.2</v>
      </c>
      <c r="E14" s="63">
        <v>126767.2</v>
      </c>
      <c r="F14" s="63">
        <v>0</v>
      </c>
      <c r="G14" s="63">
        <v>0</v>
      </c>
      <c r="H14" s="63">
        <v>0</v>
      </c>
      <c r="I14" s="63">
        <v>0</v>
      </c>
    </row>
    <row r="15" spans="1:9" s="57" customFormat="1" ht="14.25">
      <c r="A15" s="60">
        <f t="shared" si="0"/>
        <v>15</v>
      </c>
      <c r="B15" s="61" t="s">
        <v>100</v>
      </c>
      <c r="C15" s="61" t="s">
        <v>101</v>
      </c>
      <c r="D15" s="63">
        <v>7920</v>
      </c>
      <c r="E15" s="63">
        <v>7920</v>
      </c>
      <c r="F15" s="63">
        <v>0</v>
      </c>
      <c r="G15" s="63">
        <v>0</v>
      </c>
      <c r="H15" s="63">
        <v>0</v>
      </c>
      <c r="I15" s="63">
        <v>0</v>
      </c>
    </row>
    <row r="16" spans="1:9" s="57" customFormat="1" ht="14.25">
      <c r="A16" s="60">
        <f t="shared" si="0"/>
        <v>16</v>
      </c>
      <c r="B16" s="61" t="s">
        <v>102</v>
      </c>
      <c r="C16" s="61" t="s">
        <v>103</v>
      </c>
      <c r="D16" s="63">
        <v>7920</v>
      </c>
      <c r="E16" s="63">
        <v>7920</v>
      </c>
      <c r="F16" s="63">
        <v>0</v>
      </c>
      <c r="G16" s="63">
        <v>0</v>
      </c>
      <c r="H16" s="63">
        <v>0</v>
      </c>
      <c r="I16" s="63">
        <v>0</v>
      </c>
    </row>
    <row r="17" spans="1:9" s="57" customFormat="1" ht="14.25">
      <c r="A17" s="60">
        <f t="shared" si="0"/>
        <v>17</v>
      </c>
      <c r="B17" s="61" t="s">
        <v>104</v>
      </c>
      <c r="C17" s="61" t="s">
        <v>105</v>
      </c>
      <c r="D17" s="63">
        <v>182713.04</v>
      </c>
      <c r="E17" s="63">
        <v>182713.04</v>
      </c>
      <c r="F17" s="63">
        <v>0</v>
      </c>
      <c r="G17" s="63">
        <v>0</v>
      </c>
      <c r="H17" s="63">
        <v>0</v>
      </c>
      <c r="I17" s="63">
        <v>0</v>
      </c>
    </row>
    <row r="18" spans="1:9" s="57" customFormat="1" ht="14.25">
      <c r="A18" s="60">
        <f t="shared" si="0"/>
        <v>18</v>
      </c>
      <c r="B18" s="61" t="s">
        <v>106</v>
      </c>
      <c r="C18" s="61" t="s">
        <v>107</v>
      </c>
      <c r="D18" s="63">
        <v>182713.04</v>
      </c>
      <c r="E18" s="63">
        <v>182713.04</v>
      </c>
      <c r="F18" s="63">
        <v>0</v>
      </c>
      <c r="G18" s="63">
        <v>0</v>
      </c>
      <c r="H18" s="63">
        <v>0</v>
      </c>
      <c r="I18" s="63">
        <v>0</v>
      </c>
    </row>
    <row r="19" spans="1:9" s="57" customFormat="1" ht="14.25">
      <c r="A19" s="60">
        <f t="shared" si="0"/>
        <v>19</v>
      </c>
      <c r="B19" s="61" t="s">
        <v>108</v>
      </c>
      <c r="C19" s="61" t="s">
        <v>109</v>
      </c>
      <c r="D19" s="63">
        <v>61402.86</v>
      </c>
      <c r="E19" s="63">
        <v>61402.86</v>
      </c>
      <c r="F19" s="63">
        <v>0</v>
      </c>
      <c r="G19" s="63">
        <v>0</v>
      </c>
      <c r="H19" s="63">
        <v>0</v>
      </c>
      <c r="I19" s="63">
        <v>0</v>
      </c>
    </row>
    <row r="20" spans="1:9" s="57" customFormat="1" ht="14.25">
      <c r="A20" s="60">
        <f t="shared" si="0"/>
        <v>20</v>
      </c>
      <c r="B20" s="61" t="s">
        <v>110</v>
      </c>
      <c r="C20" s="61" t="s">
        <v>111</v>
      </c>
      <c r="D20" s="63">
        <v>121310.18</v>
      </c>
      <c r="E20" s="63">
        <v>121310.18</v>
      </c>
      <c r="F20" s="63">
        <v>0</v>
      </c>
      <c r="G20" s="63">
        <v>0</v>
      </c>
      <c r="H20" s="63">
        <v>0</v>
      </c>
      <c r="I20" s="63">
        <v>0</v>
      </c>
    </row>
    <row r="21" spans="1:9" s="57" customFormat="1" ht="14.25">
      <c r="A21" s="60">
        <f t="shared" si="0"/>
        <v>21</v>
      </c>
      <c r="B21" s="61" t="s">
        <v>112</v>
      </c>
      <c r="C21" s="61" t="s">
        <v>113</v>
      </c>
      <c r="D21" s="63">
        <v>1175080</v>
      </c>
      <c r="E21" s="63">
        <v>0</v>
      </c>
      <c r="F21" s="63">
        <v>1175080</v>
      </c>
      <c r="G21" s="63">
        <v>0</v>
      </c>
      <c r="H21" s="63">
        <v>0</v>
      </c>
      <c r="I21" s="63">
        <v>0</v>
      </c>
    </row>
    <row r="22" spans="1:9" s="57" customFormat="1" ht="14.25">
      <c r="A22" s="60">
        <f t="shared" si="0"/>
        <v>22</v>
      </c>
      <c r="B22" s="61" t="s">
        <v>114</v>
      </c>
      <c r="C22" s="61" t="s">
        <v>115</v>
      </c>
      <c r="D22" s="63">
        <v>1175080</v>
      </c>
      <c r="E22" s="63">
        <v>0</v>
      </c>
      <c r="F22" s="63">
        <v>1175080</v>
      </c>
      <c r="G22" s="63">
        <v>0</v>
      </c>
      <c r="H22" s="63">
        <v>0</v>
      </c>
      <c r="I22" s="63">
        <v>0</v>
      </c>
    </row>
    <row r="23" spans="1:9" s="57" customFormat="1" ht="14.25">
      <c r="A23" s="60">
        <f t="shared" si="0"/>
        <v>23</v>
      </c>
      <c r="B23" s="61" t="s">
        <v>116</v>
      </c>
      <c r="C23" s="61" t="s">
        <v>117</v>
      </c>
      <c r="D23" s="63">
        <v>1175080</v>
      </c>
      <c r="E23" s="63">
        <v>0</v>
      </c>
      <c r="F23" s="63">
        <v>1175080</v>
      </c>
      <c r="G23" s="63">
        <v>0</v>
      </c>
      <c r="H23" s="63">
        <v>0</v>
      </c>
      <c r="I23" s="63">
        <v>0</v>
      </c>
    </row>
    <row r="24" spans="1:9" s="57" customFormat="1" ht="14.25">
      <c r="A24" s="60">
        <f t="shared" si="0"/>
        <v>24</v>
      </c>
      <c r="B24" s="61" t="s">
        <v>118</v>
      </c>
      <c r="C24" s="61" t="s">
        <v>119</v>
      </c>
      <c r="D24" s="63">
        <v>95075.4</v>
      </c>
      <c r="E24" s="63">
        <v>95075.4</v>
      </c>
      <c r="F24" s="63">
        <v>0</v>
      </c>
      <c r="G24" s="63">
        <v>0</v>
      </c>
      <c r="H24" s="63">
        <v>0</v>
      </c>
      <c r="I24" s="63">
        <v>0</v>
      </c>
    </row>
    <row r="25" spans="1:9" s="57" customFormat="1" ht="14.25">
      <c r="A25" s="60">
        <f t="shared" si="0"/>
        <v>25</v>
      </c>
      <c r="B25" s="61" t="s">
        <v>120</v>
      </c>
      <c r="C25" s="61" t="s">
        <v>121</v>
      </c>
      <c r="D25" s="63">
        <v>95075.4</v>
      </c>
      <c r="E25" s="63">
        <v>95075.4</v>
      </c>
      <c r="F25" s="63">
        <v>0</v>
      </c>
      <c r="G25" s="63">
        <v>0</v>
      </c>
      <c r="H25" s="63">
        <v>0</v>
      </c>
      <c r="I25" s="63">
        <v>0</v>
      </c>
    </row>
    <row r="26" spans="1:9" s="57" customFormat="1" ht="14.25">
      <c r="A26" s="60">
        <f t="shared" si="0"/>
        <v>26</v>
      </c>
      <c r="B26" s="61" t="s">
        <v>122</v>
      </c>
      <c r="C26" s="61" t="s">
        <v>123</v>
      </c>
      <c r="D26" s="63">
        <v>95075.4</v>
      </c>
      <c r="E26" s="63">
        <v>95075.4</v>
      </c>
      <c r="F26" s="63">
        <v>0</v>
      </c>
      <c r="G26" s="63">
        <v>0</v>
      </c>
      <c r="H26" s="63">
        <v>0</v>
      </c>
      <c r="I26" s="63">
        <v>0</v>
      </c>
    </row>
    <row r="27" spans="1:9" s="57" customFormat="1" ht="14.25">
      <c r="A27" s="60">
        <f t="shared" si="0"/>
        <v>27</v>
      </c>
      <c r="B27" s="61"/>
      <c r="C27" s="61" t="s">
        <v>83</v>
      </c>
      <c r="D27" s="63">
        <v>5075521.26</v>
      </c>
      <c r="E27" s="63">
        <v>1758481.26</v>
      </c>
      <c r="F27" s="63">
        <v>3317040</v>
      </c>
      <c r="G27" s="63">
        <v>0</v>
      </c>
      <c r="H27" s="63">
        <v>0</v>
      </c>
      <c r="I27" s="63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workbookViewId="0" topLeftCell="A4">
      <selection activeCell="E29" sqref="E29"/>
    </sheetView>
  </sheetViews>
  <sheetFormatPr defaultColWidth="9.33203125" defaultRowHeight="11.25"/>
  <cols>
    <col min="1" max="1" width="5.5" style="58" bestFit="1" customWidth="1"/>
    <col min="2" max="2" width="36.83203125" style="0" bestFit="1" customWidth="1"/>
    <col min="3" max="3" width="15.83203125" style="59" bestFit="1" customWidth="1"/>
    <col min="4" max="4" width="45.33203125" style="0" bestFit="1" customWidth="1"/>
    <col min="5" max="5" width="26.83203125" style="0" customWidth="1"/>
  </cols>
  <sheetData>
    <row r="1" spans="1:5" ht="27.75" customHeight="1">
      <c r="A1" s="1" t="s">
        <v>136</v>
      </c>
      <c r="B1" s="2"/>
      <c r="C1" s="2"/>
      <c r="D1" s="2"/>
      <c r="E1" s="2"/>
    </row>
    <row r="2" spans="1:5" s="57" customFormat="1" ht="14.25">
      <c r="A2" s="47" t="s">
        <v>1</v>
      </c>
      <c r="B2" s="49" t="s">
        <v>137</v>
      </c>
      <c r="C2" s="48"/>
      <c r="D2" s="49" t="s">
        <v>2</v>
      </c>
      <c r="E2" s="49" t="s">
        <v>3</v>
      </c>
    </row>
    <row r="3" spans="1:5" s="57" customFormat="1" ht="14.25">
      <c r="A3" s="50" t="s">
        <v>4</v>
      </c>
      <c r="B3" s="50" t="s">
        <v>5</v>
      </c>
      <c r="C3" s="50" t="s">
        <v>138</v>
      </c>
      <c r="D3" s="50" t="s">
        <v>6</v>
      </c>
      <c r="E3" s="50"/>
    </row>
    <row r="4" spans="1:5" s="57" customFormat="1" ht="14.25">
      <c r="A4" s="50"/>
      <c r="B4" s="50" t="s">
        <v>7</v>
      </c>
      <c r="C4" s="50" t="s">
        <v>8</v>
      </c>
      <c r="D4" s="50" t="s">
        <v>7</v>
      </c>
      <c r="E4" s="50" t="s">
        <v>8</v>
      </c>
    </row>
    <row r="5" spans="1:5" s="57" customFormat="1" ht="28.5">
      <c r="A5" s="50" t="s">
        <v>9</v>
      </c>
      <c r="B5" s="50" t="s">
        <v>10</v>
      </c>
      <c r="C5" s="50" t="s">
        <v>11</v>
      </c>
      <c r="D5" s="50" t="s">
        <v>12</v>
      </c>
      <c r="E5" s="50" t="s">
        <v>13</v>
      </c>
    </row>
    <row r="6" spans="1:5" s="57" customFormat="1" ht="14.25">
      <c r="A6" s="60">
        <f aca="true" t="shared" si="0" ref="A6:A38">ROW()</f>
        <v>6</v>
      </c>
      <c r="B6" s="61" t="s">
        <v>139</v>
      </c>
      <c r="C6" s="62">
        <v>5075521.26</v>
      </c>
      <c r="D6" s="61" t="s">
        <v>140</v>
      </c>
      <c r="E6" s="62">
        <v>5075521.26</v>
      </c>
    </row>
    <row r="7" spans="1:5" s="57" customFormat="1" ht="14.25">
      <c r="A7" s="60">
        <f t="shared" si="0"/>
        <v>7</v>
      </c>
      <c r="B7" s="61" t="s">
        <v>141</v>
      </c>
      <c r="C7" s="62">
        <v>5075521.26</v>
      </c>
      <c r="D7" s="61" t="s">
        <v>142</v>
      </c>
      <c r="E7" s="62">
        <v>3265814.78</v>
      </c>
    </row>
    <row r="8" spans="1:5" s="57" customFormat="1" ht="14.25">
      <c r="A8" s="60">
        <f t="shared" si="0"/>
        <v>8</v>
      </c>
      <c r="B8" s="61" t="s">
        <v>143</v>
      </c>
      <c r="C8" s="62">
        <v>0</v>
      </c>
      <c r="D8" s="61" t="s">
        <v>144</v>
      </c>
      <c r="E8" s="62">
        <v>0</v>
      </c>
    </row>
    <row r="9" spans="1:5" s="57" customFormat="1" ht="14.25">
      <c r="A9" s="60">
        <f t="shared" si="0"/>
        <v>9</v>
      </c>
      <c r="B9" s="61" t="s">
        <v>145</v>
      </c>
      <c r="C9" s="62">
        <v>0</v>
      </c>
      <c r="D9" s="61" t="s">
        <v>146</v>
      </c>
      <c r="E9" s="62">
        <v>0</v>
      </c>
    </row>
    <row r="10" spans="1:5" s="57" customFormat="1" ht="14.25">
      <c r="A10" s="60">
        <f t="shared" si="0"/>
        <v>10</v>
      </c>
      <c r="B10" s="61" t="s">
        <v>147</v>
      </c>
      <c r="C10" s="62">
        <v>0</v>
      </c>
      <c r="D10" s="61" t="s">
        <v>148</v>
      </c>
      <c r="E10" s="62">
        <v>0</v>
      </c>
    </row>
    <row r="11" spans="1:5" s="57" customFormat="1" ht="14.25">
      <c r="A11" s="60">
        <f t="shared" si="0"/>
        <v>11</v>
      </c>
      <c r="B11" s="61" t="s">
        <v>141</v>
      </c>
      <c r="C11" s="62">
        <v>0</v>
      </c>
      <c r="D11" s="61" t="s">
        <v>149</v>
      </c>
      <c r="E11" s="62">
        <v>0</v>
      </c>
    </row>
    <row r="12" spans="1:5" s="57" customFormat="1" ht="14.25">
      <c r="A12" s="60">
        <f t="shared" si="0"/>
        <v>12</v>
      </c>
      <c r="B12" s="61" t="s">
        <v>143</v>
      </c>
      <c r="C12" s="62">
        <v>0</v>
      </c>
      <c r="D12" s="61" t="s">
        <v>150</v>
      </c>
      <c r="E12" s="62">
        <v>0</v>
      </c>
    </row>
    <row r="13" spans="1:5" s="57" customFormat="1" ht="14.25">
      <c r="A13" s="60">
        <f t="shared" si="0"/>
        <v>13</v>
      </c>
      <c r="B13" s="61" t="s">
        <v>145</v>
      </c>
      <c r="C13" s="62">
        <v>0</v>
      </c>
      <c r="D13" s="61" t="s">
        <v>151</v>
      </c>
      <c r="E13" s="62">
        <v>0</v>
      </c>
    </row>
    <row r="14" spans="1:5" s="57" customFormat="1" ht="14.25">
      <c r="A14" s="60">
        <f t="shared" si="0"/>
        <v>14</v>
      </c>
      <c r="B14" s="61"/>
      <c r="C14" s="62">
        <v>0</v>
      </c>
      <c r="D14" s="61" t="s">
        <v>152</v>
      </c>
      <c r="E14" s="62">
        <v>356838.04</v>
      </c>
    </row>
    <row r="15" spans="1:5" s="57" customFormat="1" ht="14.25">
      <c r="A15" s="60">
        <f t="shared" si="0"/>
        <v>15</v>
      </c>
      <c r="B15" s="61"/>
      <c r="C15" s="62">
        <v>0</v>
      </c>
      <c r="D15" s="61" t="s">
        <v>153</v>
      </c>
      <c r="E15" s="62">
        <v>0</v>
      </c>
    </row>
    <row r="16" spans="1:5" s="57" customFormat="1" ht="14.25">
      <c r="A16" s="60">
        <f t="shared" si="0"/>
        <v>16</v>
      </c>
      <c r="B16" s="61"/>
      <c r="C16" s="62">
        <v>0</v>
      </c>
      <c r="D16" s="61" t="s">
        <v>154</v>
      </c>
      <c r="E16" s="62">
        <v>182713.04</v>
      </c>
    </row>
    <row r="17" spans="1:5" s="57" customFormat="1" ht="14.25">
      <c r="A17" s="60">
        <f t="shared" si="0"/>
        <v>17</v>
      </c>
      <c r="B17" s="61"/>
      <c r="C17" s="62">
        <v>0</v>
      </c>
      <c r="D17" s="61" t="s">
        <v>155</v>
      </c>
      <c r="E17" s="62">
        <v>0</v>
      </c>
    </row>
    <row r="18" spans="1:5" s="57" customFormat="1" ht="14.25">
      <c r="A18" s="60">
        <f t="shared" si="0"/>
        <v>18</v>
      </c>
      <c r="B18" s="61"/>
      <c r="C18" s="62">
        <v>0</v>
      </c>
      <c r="D18" s="61" t="s">
        <v>156</v>
      </c>
      <c r="E18" s="62">
        <v>1175080</v>
      </c>
    </row>
    <row r="19" spans="1:5" s="57" customFormat="1" ht="14.25">
      <c r="A19" s="60">
        <f t="shared" si="0"/>
        <v>19</v>
      </c>
      <c r="B19" s="61"/>
      <c r="C19" s="62">
        <v>0</v>
      </c>
      <c r="D19" s="61" t="s">
        <v>157</v>
      </c>
      <c r="E19" s="62">
        <v>0</v>
      </c>
    </row>
    <row r="20" spans="1:5" s="57" customFormat="1" ht="14.25">
      <c r="A20" s="60">
        <f t="shared" si="0"/>
        <v>20</v>
      </c>
      <c r="B20" s="61"/>
      <c r="C20" s="62">
        <v>0</v>
      </c>
      <c r="D20" s="61" t="s">
        <v>158</v>
      </c>
      <c r="E20" s="62">
        <v>0</v>
      </c>
    </row>
    <row r="21" spans="1:5" s="57" customFormat="1" ht="14.25">
      <c r="A21" s="60">
        <f t="shared" si="0"/>
        <v>21</v>
      </c>
      <c r="B21" s="61"/>
      <c r="C21" s="62">
        <v>0</v>
      </c>
      <c r="D21" s="61" t="s">
        <v>159</v>
      </c>
      <c r="E21" s="62">
        <v>0</v>
      </c>
    </row>
    <row r="22" spans="1:5" s="57" customFormat="1" ht="14.25">
      <c r="A22" s="60">
        <f t="shared" si="0"/>
        <v>22</v>
      </c>
      <c r="B22" s="61"/>
      <c r="C22" s="62">
        <v>0</v>
      </c>
      <c r="D22" s="61" t="s">
        <v>160</v>
      </c>
      <c r="E22" s="62">
        <v>0</v>
      </c>
    </row>
    <row r="23" spans="1:5" s="57" customFormat="1" ht="14.25">
      <c r="A23" s="60">
        <f t="shared" si="0"/>
        <v>23</v>
      </c>
      <c r="B23" s="61"/>
      <c r="C23" s="62">
        <v>0</v>
      </c>
      <c r="D23" s="61" t="s">
        <v>161</v>
      </c>
      <c r="E23" s="62">
        <v>0</v>
      </c>
    </row>
    <row r="24" spans="1:5" s="57" customFormat="1" ht="14.25">
      <c r="A24" s="60">
        <f t="shared" si="0"/>
        <v>24</v>
      </c>
      <c r="B24" s="61"/>
      <c r="C24" s="62">
        <v>0</v>
      </c>
      <c r="D24" s="61" t="s">
        <v>162</v>
      </c>
      <c r="E24" s="62">
        <v>0</v>
      </c>
    </row>
    <row r="25" spans="1:5" s="57" customFormat="1" ht="14.25">
      <c r="A25" s="60">
        <f t="shared" si="0"/>
        <v>25</v>
      </c>
      <c r="B25" s="61"/>
      <c r="C25" s="62">
        <v>0</v>
      </c>
      <c r="D25" s="61" t="s">
        <v>163</v>
      </c>
      <c r="E25" s="62">
        <v>0</v>
      </c>
    </row>
    <row r="26" spans="1:5" s="57" customFormat="1" ht="14.25">
      <c r="A26" s="60">
        <f t="shared" si="0"/>
        <v>26</v>
      </c>
      <c r="B26" s="61"/>
      <c r="C26" s="62">
        <v>0</v>
      </c>
      <c r="D26" s="61" t="s">
        <v>164</v>
      </c>
      <c r="E26" s="62">
        <v>95075.4</v>
      </c>
    </row>
    <row r="27" spans="1:5" s="57" customFormat="1" ht="14.25">
      <c r="A27" s="60">
        <f t="shared" si="0"/>
        <v>27</v>
      </c>
      <c r="B27" s="61"/>
      <c r="C27" s="62">
        <v>0</v>
      </c>
      <c r="D27" s="61" t="s">
        <v>165</v>
      </c>
      <c r="E27" s="62">
        <v>0</v>
      </c>
    </row>
    <row r="28" spans="1:5" s="57" customFormat="1" ht="14.25">
      <c r="A28" s="60">
        <f t="shared" si="0"/>
        <v>28</v>
      </c>
      <c r="B28" s="61"/>
      <c r="C28" s="62">
        <v>0</v>
      </c>
      <c r="D28" s="61" t="s">
        <v>166</v>
      </c>
      <c r="E28" s="62">
        <v>0</v>
      </c>
    </row>
    <row r="29" spans="1:5" s="57" customFormat="1" ht="14.25">
      <c r="A29" s="60">
        <f t="shared" si="0"/>
        <v>29</v>
      </c>
      <c r="B29" s="61"/>
      <c r="C29" s="62">
        <v>0</v>
      </c>
      <c r="D29" s="61" t="s">
        <v>167</v>
      </c>
      <c r="E29" s="62">
        <v>0</v>
      </c>
    </row>
    <row r="30" spans="1:5" s="57" customFormat="1" ht="14.25">
      <c r="A30" s="60">
        <f t="shared" si="0"/>
        <v>30</v>
      </c>
      <c r="B30" s="61"/>
      <c r="C30" s="62">
        <v>0</v>
      </c>
      <c r="D30" s="61" t="s">
        <v>168</v>
      </c>
      <c r="E30" s="62">
        <v>0</v>
      </c>
    </row>
    <row r="31" spans="1:5" s="57" customFormat="1" ht="14.25">
      <c r="A31" s="60">
        <f t="shared" si="0"/>
        <v>31</v>
      </c>
      <c r="B31" s="61"/>
      <c r="C31" s="62">
        <v>0</v>
      </c>
      <c r="D31" s="61" t="s">
        <v>169</v>
      </c>
      <c r="E31" s="62">
        <v>0</v>
      </c>
    </row>
    <row r="32" spans="1:5" s="57" customFormat="1" ht="14.25">
      <c r="A32" s="60">
        <f t="shared" si="0"/>
        <v>32</v>
      </c>
      <c r="B32" s="61"/>
      <c r="C32" s="62">
        <v>0</v>
      </c>
      <c r="D32" s="61" t="s">
        <v>170</v>
      </c>
      <c r="E32" s="62">
        <v>0</v>
      </c>
    </row>
    <row r="33" spans="1:5" s="57" customFormat="1" ht="14.25">
      <c r="A33" s="60">
        <f t="shared" si="0"/>
        <v>33</v>
      </c>
      <c r="B33" s="61"/>
      <c r="C33" s="62">
        <v>0</v>
      </c>
      <c r="D33" s="61" t="s">
        <v>171</v>
      </c>
      <c r="E33" s="62">
        <v>0</v>
      </c>
    </row>
    <row r="34" spans="1:5" s="57" customFormat="1" ht="14.25">
      <c r="A34" s="60">
        <f t="shared" si="0"/>
        <v>34</v>
      </c>
      <c r="B34" s="61"/>
      <c r="C34" s="62">
        <v>0</v>
      </c>
      <c r="D34" s="61" t="s">
        <v>172</v>
      </c>
      <c r="E34" s="62">
        <v>0</v>
      </c>
    </row>
    <row r="35" spans="1:5" s="57" customFormat="1" ht="14.25">
      <c r="A35" s="60">
        <f t="shared" si="0"/>
        <v>35</v>
      </c>
      <c r="B35" s="61"/>
      <c r="C35" s="62">
        <v>0</v>
      </c>
      <c r="D35" s="61" t="s">
        <v>173</v>
      </c>
      <c r="E35" s="62">
        <v>0</v>
      </c>
    </row>
    <row r="36" spans="1:5" s="57" customFormat="1" ht="14.25">
      <c r="A36" s="60">
        <f t="shared" si="0"/>
        <v>36</v>
      </c>
      <c r="B36" s="61"/>
      <c r="C36" s="62">
        <v>0</v>
      </c>
      <c r="D36" s="61" t="s">
        <v>174</v>
      </c>
      <c r="E36" s="62">
        <v>0</v>
      </c>
    </row>
    <row r="37" spans="1:5" s="57" customFormat="1" ht="14.25">
      <c r="A37" s="60">
        <f t="shared" si="0"/>
        <v>37</v>
      </c>
      <c r="B37" s="61"/>
      <c r="C37" s="62">
        <v>0</v>
      </c>
      <c r="D37" s="61" t="s">
        <v>175</v>
      </c>
      <c r="E37" s="62">
        <v>0</v>
      </c>
    </row>
    <row r="38" spans="1:5" s="57" customFormat="1" ht="14.25">
      <c r="A38" s="60">
        <f t="shared" si="0"/>
        <v>38</v>
      </c>
      <c r="B38" s="61" t="s">
        <v>59</v>
      </c>
      <c r="C38" s="62">
        <v>5075521.26</v>
      </c>
      <c r="D38" s="61" t="s">
        <v>60</v>
      </c>
      <c r="E38" s="62">
        <v>5075521.26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K18" sqref="K18"/>
    </sheetView>
  </sheetViews>
  <sheetFormatPr defaultColWidth="9.33203125" defaultRowHeight="11.25"/>
  <cols>
    <col min="1" max="1" width="8.33203125" style="44" customWidth="1"/>
    <col min="2" max="2" width="16.66015625" style="45" customWidth="1"/>
    <col min="3" max="3" width="53.5" style="45" bestFit="1" customWidth="1"/>
    <col min="4" max="5" width="15.83203125" style="46" bestFit="1" customWidth="1"/>
    <col min="6" max="7" width="14.66015625" style="46" bestFit="1" customWidth="1"/>
    <col min="8" max="8" width="20" style="46" customWidth="1"/>
    <col min="9" max="16384" width="9.33203125" style="35" customWidth="1"/>
  </cols>
  <sheetData>
    <row r="1" spans="1:8" s="41" customFormat="1" ht="37.5" customHeight="1">
      <c r="A1" s="1" t="s">
        <v>176</v>
      </c>
      <c r="B1" s="2"/>
      <c r="C1" s="2"/>
      <c r="D1" s="2"/>
      <c r="E1" s="2"/>
      <c r="F1" s="2"/>
      <c r="G1" s="2"/>
      <c r="H1" s="2"/>
    </row>
    <row r="2" spans="1:8" s="42" customFormat="1" ht="15" customHeight="1">
      <c r="A2" s="47" t="s">
        <v>1</v>
      </c>
      <c r="B2" s="48"/>
      <c r="C2" s="48"/>
      <c r="D2" s="48"/>
      <c r="E2" s="49"/>
      <c r="F2" s="48"/>
      <c r="G2" s="49" t="s">
        <v>2</v>
      </c>
      <c r="H2" s="49" t="s">
        <v>3</v>
      </c>
    </row>
    <row r="3" spans="1:8" s="42" customFormat="1" ht="15" customHeight="1">
      <c r="A3" s="50" t="s">
        <v>4</v>
      </c>
      <c r="B3" s="50" t="s">
        <v>125</v>
      </c>
      <c r="C3" s="50" t="s">
        <v>72</v>
      </c>
      <c r="D3" s="50" t="s">
        <v>83</v>
      </c>
      <c r="E3" s="50" t="s">
        <v>126</v>
      </c>
      <c r="F3" s="50"/>
      <c r="G3" s="50"/>
      <c r="H3" s="50" t="s">
        <v>127</v>
      </c>
    </row>
    <row r="4" spans="1:8" s="42" customFormat="1" ht="15" customHeight="1">
      <c r="A4" s="50"/>
      <c r="B4" s="50"/>
      <c r="C4" s="50"/>
      <c r="D4" s="50"/>
      <c r="E4" s="50" t="s">
        <v>74</v>
      </c>
      <c r="F4" s="50" t="s">
        <v>177</v>
      </c>
      <c r="G4" s="50" t="s">
        <v>178</v>
      </c>
      <c r="H4" s="50"/>
    </row>
    <row r="5" spans="1:8" s="42" customFormat="1" ht="15" customHeight="1">
      <c r="A5" s="50" t="s">
        <v>9</v>
      </c>
      <c r="B5" s="50" t="s">
        <v>10</v>
      </c>
      <c r="C5" s="50" t="s">
        <v>11</v>
      </c>
      <c r="D5" s="50" t="s">
        <v>12</v>
      </c>
      <c r="E5" s="50" t="s">
        <v>13</v>
      </c>
      <c r="F5" s="50" t="s">
        <v>76</v>
      </c>
      <c r="G5" s="50" t="s">
        <v>77</v>
      </c>
      <c r="H5" s="50" t="s">
        <v>78</v>
      </c>
    </row>
    <row r="6" spans="1:8" s="43" customFormat="1" ht="15" customHeight="1">
      <c r="A6" s="51">
        <f aca="true" t="shared" si="0" ref="A6:A28">ROW()</f>
        <v>6</v>
      </c>
      <c r="B6" s="52" t="s">
        <v>84</v>
      </c>
      <c r="C6" s="52" t="s">
        <v>85</v>
      </c>
      <c r="D6" s="53">
        <f>E6+H6</f>
        <v>3265814.7800000003</v>
      </c>
      <c r="E6" s="53">
        <f>F6+G6</f>
        <v>1123854.78</v>
      </c>
      <c r="F6" s="53">
        <v>867551.48</v>
      </c>
      <c r="G6" s="53">
        <v>256303.3</v>
      </c>
      <c r="H6" s="53">
        <v>2141960</v>
      </c>
    </row>
    <row r="7" spans="1:8" s="43" customFormat="1" ht="15" customHeight="1">
      <c r="A7" s="51">
        <f t="shared" si="0"/>
        <v>7</v>
      </c>
      <c r="B7" s="52" t="s">
        <v>86</v>
      </c>
      <c r="C7" s="52" t="s">
        <v>87</v>
      </c>
      <c r="D7" s="53">
        <f aca="true" t="shared" si="1" ref="D6:D28">E7+H7</f>
        <v>3265814.7800000003</v>
      </c>
      <c r="E7" s="53">
        <f aca="true" t="shared" si="2" ref="E6:E28">F7+G7</f>
        <v>1123854.78</v>
      </c>
      <c r="F7" s="53">
        <v>867551.48</v>
      </c>
      <c r="G7" s="53">
        <v>256303.3</v>
      </c>
      <c r="H7" s="53">
        <v>2141960</v>
      </c>
    </row>
    <row r="8" spans="1:8" s="43" customFormat="1" ht="15" customHeight="1">
      <c r="A8" s="51">
        <f t="shared" si="0"/>
        <v>8</v>
      </c>
      <c r="B8" s="52" t="s">
        <v>88</v>
      </c>
      <c r="C8" s="52" t="s">
        <v>89</v>
      </c>
      <c r="D8" s="53">
        <f t="shared" si="1"/>
        <v>1264814.78</v>
      </c>
      <c r="E8" s="53">
        <f t="shared" si="2"/>
        <v>1123854.78</v>
      </c>
      <c r="F8" s="53">
        <v>867551.48</v>
      </c>
      <c r="G8" s="53">
        <v>256303.3</v>
      </c>
      <c r="H8" s="53">
        <v>140960</v>
      </c>
    </row>
    <row r="9" spans="1:8" s="43" customFormat="1" ht="15" customHeight="1">
      <c r="A9" s="51">
        <f t="shared" si="0"/>
        <v>9</v>
      </c>
      <c r="B9" s="52" t="s">
        <v>90</v>
      </c>
      <c r="C9" s="52" t="s">
        <v>91</v>
      </c>
      <c r="D9" s="53">
        <v>2001000</v>
      </c>
      <c r="E9" s="53"/>
      <c r="F9" s="53">
        <v>0</v>
      </c>
      <c r="G9" s="53">
        <v>0</v>
      </c>
      <c r="H9" s="53">
        <v>2001000</v>
      </c>
    </row>
    <row r="10" spans="1:8" s="43" customFormat="1" ht="15" customHeight="1">
      <c r="A10" s="51">
        <f t="shared" si="0"/>
        <v>10</v>
      </c>
      <c r="B10" s="52" t="s">
        <v>92</v>
      </c>
      <c r="C10" s="52" t="s">
        <v>93</v>
      </c>
      <c r="D10" s="53">
        <f t="shared" si="1"/>
        <v>356838.04000000004</v>
      </c>
      <c r="E10" s="53">
        <f t="shared" si="2"/>
        <v>356838.04000000004</v>
      </c>
      <c r="F10" s="53">
        <v>335328.71</v>
      </c>
      <c r="G10" s="53">
        <v>21509.33</v>
      </c>
      <c r="H10" s="53"/>
    </row>
    <row r="11" spans="1:8" s="43" customFormat="1" ht="15" customHeight="1">
      <c r="A11" s="51">
        <f t="shared" si="0"/>
        <v>11</v>
      </c>
      <c r="B11" s="52" t="s">
        <v>131</v>
      </c>
      <c r="C11" s="52" t="s">
        <v>132</v>
      </c>
      <c r="D11" s="53">
        <f t="shared" si="1"/>
        <v>0</v>
      </c>
      <c r="E11" s="53">
        <f t="shared" si="2"/>
        <v>0</v>
      </c>
      <c r="F11" s="53">
        <v>0</v>
      </c>
      <c r="G11" s="53">
        <v>0</v>
      </c>
      <c r="H11" s="53"/>
    </row>
    <row r="12" spans="1:8" s="43" customFormat="1" ht="15" customHeight="1">
      <c r="A12" s="51">
        <f t="shared" si="0"/>
        <v>12</v>
      </c>
      <c r="B12" s="52" t="s">
        <v>133</v>
      </c>
      <c r="C12" s="52" t="s">
        <v>134</v>
      </c>
      <c r="D12" s="53">
        <f t="shared" si="1"/>
        <v>0</v>
      </c>
      <c r="E12" s="53">
        <f t="shared" si="2"/>
        <v>0</v>
      </c>
      <c r="F12" s="53">
        <v>0</v>
      </c>
      <c r="G12" s="53">
        <v>0</v>
      </c>
      <c r="H12" s="53"/>
    </row>
    <row r="13" spans="1:8" s="43" customFormat="1" ht="15" customHeight="1">
      <c r="A13" s="51">
        <f t="shared" si="0"/>
        <v>13</v>
      </c>
      <c r="B13" s="52" t="s">
        <v>94</v>
      </c>
      <c r="C13" s="52" t="s">
        <v>95</v>
      </c>
      <c r="D13" s="53">
        <f t="shared" si="1"/>
        <v>348918.04000000004</v>
      </c>
      <c r="E13" s="53">
        <f t="shared" si="2"/>
        <v>348918.04000000004</v>
      </c>
      <c r="F13" s="53">
        <v>327408.71</v>
      </c>
      <c r="G13" s="53">
        <v>21509.33</v>
      </c>
      <c r="H13" s="53">
        <v>0</v>
      </c>
    </row>
    <row r="14" spans="1:8" s="43" customFormat="1" ht="15" customHeight="1">
      <c r="A14" s="51">
        <f t="shared" si="0"/>
        <v>14</v>
      </c>
      <c r="B14" s="52" t="s">
        <v>96</v>
      </c>
      <c r="C14" s="52" t="s">
        <v>97</v>
      </c>
      <c r="D14" s="53">
        <f t="shared" si="1"/>
        <v>222150.84000000003</v>
      </c>
      <c r="E14" s="53">
        <f t="shared" si="2"/>
        <v>222150.84000000003</v>
      </c>
      <c r="F14" s="53">
        <v>200641.51</v>
      </c>
      <c r="G14" s="53">
        <v>21509.33</v>
      </c>
      <c r="H14" s="53">
        <v>0</v>
      </c>
    </row>
    <row r="15" spans="1:8" s="43" customFormat="1" ht="15" customHeight="1">
      <c r="A15" s="51">
        <f t="shared" si="0"/>
        <v>15</v>
      </c>
      <c r="B15" s="52" t="s">
        <v>98</v>
      </c>
      <c r="C15" s="52" t="s">
        <v>135</v>
      </c>
      <c r="D15" s="53">
        <f t="shared" si="1"/>
        <v>126767.2</v>
      </c>
      <c r="E15" s="53">
        <f t="shared" si="2"/>
        <v>126767.2</v>
      </c>
      <c r="F15" s="53">
        <v>126767.2</v>
      </c>
      <c r="G15" s="53">
        <v>0</v>
      </c>
      <c r="H15" s="53">
        <v>0</v>
      </c>
    </row>
    <row r="16" spans="1:8" s="43" customFormat="1" ht="15" customHeight="1">
      <c r="A16" s="51">
        <f t="shared" si="0"/>
        <v>16</v>
      </c>
      <c r="B16" s="52" t="s">
        <v>100</v>
      </c>
      <c r="C16" s="52" t="s">
        <v>101</v>
      </c>
      <c r="D16" s="53">
        <f t="shared" si="1"/>
        <v>7920</v>
      </c>
      <c r="E16" s="53">
        <f t="shared" si="2"/>
        <v>7920</v>
      </c>
      <c r="F16" s="53">
        <v>7920</v>
      </c>
      <c r="G16" s="53">
        <v>0</v>
      </c>
      <c r="H16" s="53">
        <v>0</v>
      </c>
    </row>
    <row r="17" spans="1:8" s="43" customFormat="1" ht="15" customHeight="1">
      <c r="A17" s="51">
        <f t="shared" si="0"/>
        <v>17</v>
      </c>
      <c r="B17" s="52" t="s">
        <v>102</v>
      </c>
      <c r="C17" s="52" t="s">
        <v>103</v>
      </c>
      <c r="D17" s="53">
        <f t="shared" si="1"/>
        <v>7920</v>
      </c>
      <c r="E17" s="53">
        <f t="shared" si="2"/>
        <v>7920</v>
      </c>
      <c r="F17" s="53">
        <v>7920</v>
      </c>
      <c r="G17" s="53">
        <v>0</v>
      </c>
      <c r="H17" s="53">
        <v>0</v>
      </c>
    </row>
    <row r="18" spans="1:8" s="43" customFormat="1" ht="15" customHeight="1">
      <c r="A18" s="51">
        <f t="shared" si="0"/>
        <v>18</v>
      </c>
      <c r="B18" s="52" t="s">
        <v>104</v>
      </c>
      <c r="C18" s="52" t="s">
        <v>105</v>
      </c>
      <c r="D18" s="53">
        <f t="shared" si="1"/>
        <v>182713.04</v>
      </c>
      <c r="E18" s="53">
        <f t="shared" si="2"/>
        <v>182713.04</v>
      </c>
      <c r="F18" s="53">
        <v>182713.04</v>
      </c>
      <c r="G18" s="53">
        <v>0</v>
      </c>
      <c r="H18" s="53">
        <v>0</v>
      </c>
    </row>
    <row r="19" spans="1:8" s="43" customFormat="1" ht="15" customHeight="1">
      <c r="A19" s="51">
        <f t="shared" si="0"/>
        <v>19</v>
      </c>
      <c r="B19" s="52" t="s">
        <v>106</v>
      </c>
      <c r="C19" s="52" t="s">
        <v>107</v>
      </c>
      <c r="D19" s="53">
        <f t="shared" si="1"/>
        <v>182713.04</v>
      </c>
      <c r="E19" s="53">
        <f t="shared" si="2"/>
        <v>182713.04</v>
      </c>
      <c r="F19" s="53">
        <v>182713.04</v>
      </c>
      <c r="G19" s="53">
        <v>0</v>
      </c>
      <c r="H19" s="53">
        <v>0</v>
      </c>
    </row>
    <row r="20" spans="1:8" s="43" customFormat="1" ht="15" customHeight="1">
      <c r="A20" s="51">
        <f t="shared" si="0"/>
        <v>20</v>
      </c>
      <c r="B20" s="52" t="s">
        <v>108</v>
      </c>
      <c r="C20" s="52" t="s">
        <v>109</v>
      </c>
      <c r="D20" s="53">
        <f t="shared" si="1"/>
        <v>61402.86</v>
      </c>
      <c r="E20" s="53">
        <f t="shared" si="2"/>
        <v>61402.86</v>
      </c>
      <c r="F20" s="53">
        <v>61402.86</v>
      </c>
      <c r="G20" s="53">
        <v>0</v>
      </c>
      <c r="H20" s="53">
        <v>0</v>
      </c>
    </row>
    <row r="21" spans="1:8" s="43" customFormat="1" ht="15" customHeight="1">
      <c r="A21" s="51">
        <f t="shared" si="0"/>
        <v>21</v>
      </c>
      <c r="B21" s="52" t="s">
        <v>110</v>
      </c>
      <c r="C21" s="52" t="s">
        <v>111</v>
      </c>
      <c r="D21" s="53">
        <f t="shared" si="1"/>
        <v>121310.18</v>
      </c>
      <c r="E21" s="53">
        <f t="shared" si="2"/>
        <v>121310.18</v>
      </c>
      <c r="F21" s="53">
        <v>121310.18</v>
      </c>
      <c r="G21" s="53">
        <v>0</v>
      </c>
      <c r="H21" s="53">
        <v>0</v>
      </c>
    </row>
    <row r="22" spans="1:8" s="43" customFormat="1" ht="15" customHeight="1">
      <c r="A22" s="51">
        <f t="shared" si="0"/>
        <v>22</v>
      </c>
      <c r="B22" s="52" t="s">
        <v>112</v>
      </c>
      <c r="C22" s="52" t="s">
        <v>113</v>
      </c>
      <c r="D22" s="53">
        <v>1175080</v>
      </c>
      <c r="E22" s="53">
        <f t="shared" si="2"/>
        <v>0</v>
      </c>
      <c r="F22" s="53">
        <v>0</v>
      </c>
      <c r="G22" s="53">
        <v>0</v>
      </c>
      <c r="H22" s="53">
        <v>1175080</v>
      </c>
    </row>
    <row r="23" spans="1:8" s="43" customFormat="1" ht="15" customHeight="1">
      <c r="A23" s="51">
        <f t="shared" si="0"/>
        <v>23</v>
      </c>
      <c r="B23" s="52" t="s">
        <v>114</v>
      </c>
      <c r="C23" s="52" t="s">
        <v>115</v>
      </c>
      <c r="D23" s="53">
        <v>1175080</v>
      </c>
      <c r="E23" s="53">
        <f t="shared" si="2"/>
        <v>0</v>
      </c>
      <c r="F23" s="53">
        <v>0</v>
      </c>
      <c r="G23" s="53">
        <v>0</v>
      </c>
      <c r="H23" s="53">
        <v>1175080</v>
      </c>
    </row>
    <row r="24" spans="1:8" s="43" customFormat="1" ht="15" customHeight="1">
      <c r="A24" s="51">
        <f t="shared" si="0"/>
        <v>24</v>
      </c>
      <c r="B24" s="52" t="s">
        <v>116</v>
      </c>
      <c r="C24" s="52" t="s">
        <v>117</v>
      </c>
      <c r="D24" s="53">
        <v>1175080</v>
      </c>
      <c r="E24" s="53">
        <f t="shared" si="2"/>
        <v>0</v>
      </c>
      <c r="F24" s="53">
        <v>0</v>
      </c>
      <c r="G24" s="53">
        <v>0</v>
      </c>
      <c r="H24" s="53">
        <v>1175080</v>
      </c>
    </row>
    <row r="25" spans="1:8" s="43" customFormat="1" ht="15" customHeight="1">
      <c r="A25" s="51">
        <f t="shared" si="0"/>
        <v>25</v>
      </c>
      <c r="B25" s="52" t="s">
        <v>118</v>
      </c>
      <c r="C25" s="52" t="s">
        <v>119</v>
      </c>
      <c r="D25" s="53">
        <f t="shared" si="1"/>
        <v>95075.4</v>
      </c>
      <c r="E25" s="53">
        <f t="shared" si="2"/>
        <v>95075.4</v>
      </c>
      <c r="F25" s="53">
        <v>95075.4</v>
      </c>
      <c r="G25" s="53">
        <v>0</v>
      </c>
      <c r="H25" s="53">
        <v>0</v>
      </c>
    </row>
    <row r="26" spans="1:8" s="43" customFormat="1" ht="15" customHeight="1">
      <c r="A26" s="51">
        <f t="shared" si="0"/>
        <v>26</v>
      </c>
      <c r="B26" s="52" t="s">
        <v>120</v>
      </c>
      <c r="C26" s="52" t="s">
        <v>121</v>
      </c>
      <c r="D26" s="53">
        <f t="shared" si="1"/>
        <v>95075.4</v>
      </c>
      <c r="E26" s="53">
        <f t="shared" si="2"/>
        <v>95075.4</v>
      </c>
      <c r="F26" s="53">
        <v>95075.4</v>
      </c>
      <c r="G26" s="53">
        <v>0</v>
      </c>
      <c r="H26" s="53">
        <v>0</v>
      </c>
    </row>
    <row r="27" spans="1:8" s="43" customFormat="1" ht="15" customHeight="1">
      <c r="A27" s="51">
        <f t="shared" si="0"/>
        <v>27</v>
      </c>
      <c r="B27" s="52" t="s">
        <v>122</v>
      </c>
      <c r="C27" s="52" t="s">
        <v>123</v>
      </c>
      <c r="D27" s="53">
        <f t="shared" si="1"/>
        <v>95075.4</v>
      </c>
      <c r="E27" s="53">
        <f t="shared" si="2"/>
        <v>95075.4</v>
      </c>
      <c r="F27" s="53">
        <v>95075.4</v>
      </c>
      <c r="G27" s="53">
        <v>0</v>
      </c>
      <c r="H27" s="53">
        <v>0</v>
      </c>
    </row>
    <row r="28" spans="1:8" s="43" customFormat="1" ht="15" customHeight="1">
      <c r="A28" s="51">
        <f t="shared" si="0"/>
        <v>28</v>
      </c>
      <c r="B28" s="52"/>
      <c r="C28" s="52" t="s">
        <v>83</v>
      </c>
      <c r="D28" s="53">
        <f t="shared" si="1"/>
        <v>5075521.26</v>
      </c>
      <c r="E28" s="53">
        <f t="shared" si="2"/>
        <v>1758481.2599999998</v>
      </c>
      <c r="F28" s="53">
        <v>1480668.63</v>
      </c>
      <c r="G28" s="53">
        <v>277812.63</v>
      </c>
      <c r="H28" s="53">
        <v>3317040</v>
      </c>
    </row>
    <row r="29" spans="1:8" s="43" customFormat="1" ht="14.25">
      <c r="A29" s="54"/>
      <c r="B29" s="55"/>
      <c r="C29" s="55"/>
      <c r="D29" s="56"/>
      <c r="E29" s="56"/>
      <c r="F29" s="56"/>
      <c r="G29" s="56"/>
      <c r="H29" s="56"/>
    </row>
    <row r="30" spans="1:8" s="43" customFormat="1" ht="14.25">
      <c r="A30" s="54"/>
      <c r="B30" s="55"/>
      <c r="C30" s="55"/>
      <c r="D30" s="56"/>
      <c r="E30" s="56"/>
      <c r="F30" s="56"/>
      <c r="G30" s="56"/>
      <c r="H30" s="56"/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Zeros="0" workbookViewId="0" topLeftCell="A7">
      <selection activeCell="E20" sqref="E20"/>
    </sheetView>
  </sheetViews>
  <sheetFormatPr defaultColWidth="9.33203125" defaultRowHeight="11.25"/>
  <cols>
    <col min="1" max="1" width="8" style="35" bestFit="1" customWidth="1"/>
    <col min="2" max="2" width="9" style="35" bestFit="1" customWidth="1"/>
    <col min="3" max="3" width="45.5" style="35" bestFit="1" customWidth="1"/>
    <col min="4" max="5" width="32.16015625" style="35" bestFit="1" customWidth="1"/>
    <col min="6" max="6" width="29" style="35" bestFit="1" customWidth="1"/>
    <col min="7" max="16384" width="9.33203125" style="35" customWidth="1"/>
  </cols>
  <sheetData>
    <row r="1" spans="1:6" ht="27" customHeight="1">
      <c r="A1" s="1" t="s">
        <v>179</v>
      </c>
      <c r="B1" s="2"/>
      <c r="C1" s="2"/>
      <c r="D1" s="2"/>
      <c r="E1" s="2"/>
      <c r="F1" s="2"/>
    </row>
    <row r="2" spans="1:7" ht="18.75">
      <c r="A2" s="3" t="s">
        <v>1</v>
      </c>
      <c r="B2" s="36"/>
      <c r="C2" s="4"/>
      <c r="D2" s="36"/>
      <c r="E2" s="36" t="s">
        <v>2</v>
      </c>
      <c r="F2" s="36" t="s">
        <v>3</v>
      </c>
      <c r="G2" s="37"/>
    </row>
    <row r="3" spans="1:7" ht="18.75">
      <c r="A3" s="6" t="s">
        <v>4</v>
      </c>
      <c r="B3" s="6" t="s">
        <v>180</v>
      </c>
      <c r="C3" s="6" t="s">
        <v>138</v>
      </c>
      <c r="D3" s="6" t="s">
        <v>181</v>
      </c>
      <c r="E3" s="6"/>
      <c r="F3" s="6"/>
      <c r="G3" s="37"/>
    </row>
    <row r="4" spans="1:7" ht="37.5">
      <c r="A4" s="6"/>
      <c r="B4" s="6" t="s">
        <v>125</v>
      </c>
      <c r="C4" s="6" t="s">
        <v>72</v>
      </c>
      <c r="D4" s="6" t="s">
        <v>83</v>
      </c>
      <c r="E4" s="6" t="s">
        <v>177</v>
      </c>
      <c r="F4" s="6" t="s">
        <v>178</v>
      </c>
      <c r="G4" s="37"/>
    </row>
    <row r="5" spans="1:7" ht="18.7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  <c r="G5" s="37"/>
    </row>
    <row r="6" spans="1:7" ht="18.75">
      <c r="A6" s="38">
        <f aca="true" t="shared" si="0" ref="A6:A34">ROW()</f>
        <v>6</v>
      </c>
      <c r="B6" s="39" t="s">
        <v>182</v>
      </c>
      <c r="C6" s="39" t="s">
        <v>183</v>
      </c>
      <c r="D6" s="40">
        <v>1269107.12</v>
      </c>
      <c r="E6" s="40">
        <v>1269107.12</v>
      </c>
      <c r="F6" s="40">
        <v>0</v>
      </c>
      <c r="G6" s="37"/>
    </row>
    <row r="7" spans="1:7" ht="18.75">
      <c r="A7" s="38">
        <f t="shared" si="0"/>
        <v>7</v>
      </c>
      <c r="B7" s="39" t="s">
        <v>184</v>
      </c>
      <c r="C7" s="39" t="s">
        <v>185</v>
      </c>
      <c r="D7" s="40">
        <v>411780</v>
      </c>
      <c r="E7" s="40">
        <v>411780</v>
      </c>
      <c r="F7" s="40">
        <v>0</v>
      </c>
      <c r="G7" s="37"/>
    </row>
    <row r="8" spans="1:7" ht="18.75">
      <c r="A8" s="38">
        <f t="shared" si="0"/>
        <v>8</v>
      </c>
      <c r="B8" s="39" t="s">
        <v>186</v>
      </c>
      <c r="C8" s="39" t="s">
        <v>187</v>
      </c>
      <c r="D8" s="40">
        <v>414495</v>
      </c>
      <c r="E8" s="40">
        <v>414495</v>
      </c>
      <c r="F8" s="40">
        <v>0</v>
      </c>
      <c r="G8" s="37"/>
    </row>
    <row r="9" spans="1:7" ht="18.75">
      <c r="A9" s="38">
        <f t="shared" si="0"/>
        <v>9</v>
      </c>
      <c r="B9" s="39" t="s">
        <v>188</v>
      </c>
      <c r="C9" s="39" t="s">
        <v>189</v>
      </c>
      <c r="D9" s="40">
        <v>34315</v>
      </c>
      <c r="E9" s="40">
        <v>34315</v>
      </c>
      <c r="F9" s="40">
        <v>0</v>
      </c>
      <c r="G9" s="37"/>
    </row>
    <row r="10" spans="1:7" ht="18.75">
      <c r="A10" s="38">
        <f t="shared" si="0"/>
        <v>10</v>
      </c>
      <c r="B10" s="39" t="s">
        <v>190</v>
      </c>
      <c r="C10" s="39" t="s">
        <v>191</v>
      </c>
      <c r="D10" s="40">
        <v>126767.2</v>
      </c>
      <c r="E10" s="40">
        <v>126767.2</v>
      </c>
      <c r="F10" s="40">
        <v>0</v>
      </c>
      <c r="G10" s="37"/>
    </row>
    <row r="11" spans="1:7" ht="18.75">
      <c r="A11" s="38">
        <f t="shared" si="0"/>
        <v>11</v>
      </c>
      <c r="B11" s="39" t="s">
        <v>192</v>
      </c>
      <c r="C11" s="39" t="s">
        <v>193</v>
      </c>
      <c r="D11" s="40">
        <v>61402.86</v>
      </c>
      <c r="E11" s="40">
        <v>61402.86</v>
      </c>
      <c r="F11" s="40">
        <v>0</v>
      </c>
      <c r="G11" s="37"/>
    </row>
    <row r="12" spans="1:7" ht="18.75">
      <c r="A12" s="38">
        <f t="shared" si="0"/>
        <v>12</v>
      </c>
      <c r="B12" s="39" t="s">
        <v>194</v>
      </c>
      <c r="C12" s="39" t="s">
        <v>195</v>
      </c>
      <c r="D12" s="40">
        <v>121310.18</v>
      </c>
      <c r="E12" s="40">
        <v>121310.18</v>
      </c>
      <c r="F12" s="40">
        <v>0</v>
      </c>
      <c r="G12" s="37"/>
    </row>
    <row r="13" spans="1:7" ht="18.75">
      <c r="A13" s="38">
        <f t="shared" si="0"/>
        <v>13</v>
      </c>
      <c r="B13" s="39" t="s">
        <v>196</v>
      </c>
      <c r="C13" s="39" t="s">
        <v>197</v>
      </c>
      <c r="D13" s="40">
        <v>3961.48</v>
      </c>
      <c r="E13" s="40">
        <v>3961.48</v>
      </c>
      <c r="F13" s="40">
        <v>0</v>
      </c>
      <c r="G13" s="37"/>
    </row>
    <row r="14" spans="1:7" ht="18.75">
      <c r="A14" s="38">
        <f t="shared" si="0"/>
        <v>14</v>
      </c>
      <c r="B14" s="39" t="s">
        <v>198</v>
      </c>
      <c r="C14" s="39" t="s">
        <v>123</v>
      </c>
      <c r="D14" s="40">
        <v>95075.4</v>
      </c>
      <c r="E14" s="40">
        <v>95075.4</v>
      </c>
      <c r="F14" s="40">
        <v>0</v>
      </c>
      <c r="G14" s="37"/>
    </row>
    <row r="15" spans="1:7" ht="18.75">
      <c r="A15" s="38">
        <f t="shared" si="0"/>
        <v>15</v>
      </c>
      <c r="B15" s="39" t="s">
        <v>199</v>
      </c>
      <c r="C15" s="39" t="s">
        <v>200</v>
      </c>
      <c r="D15" s="40">
        <v>277812.63</v>
      </c>
      <c r="E15" s="40">
        <v>0</v>
      </c>
      <c r="F15" s="40">
        <v>277812.63</v>
      </c>
      <c r="G15" s="37"/>
    </row>
    <row r="16" spans="1:7" ht="18.75">
      <c r="A16" s="38">
        <f t="shared" si="0"/>
        <v>16</v>
      </c>
      <c r="B16" s="39" t="s">
        <v>201</v>
      </c>
      <c r="C16" s="39" t="s">
        <v>202</v>
      </c>
      <c r="D16" s="40">
        <v>5380</v>
      </c>
      <c r="E16" s="40">
        <v>0</v>
      </c>
      <c r="F16" s="40">
        <v>5380</v>
      </c>
      <c r="G16" s="37"/>
    </row>
    <row r="17" spans="1:7" ht="18.75">
      <c r="A17" s="38">
        <f t="shared" si="0"/>
        <v>17</v>
      </c>
      <c r="B17" s="39" t="s">
        <v>203</v>
      </c>
      <c r="C17" s="39" t="s">
        <v>204</v>
      </c>
      <c r="D17" s="40">
        <v>4000</v>
      </c>
      <c r="E17" s="40">
        <v>0</v>
      </c>
      <c r="F17" s="40">
        <v>4000</v>
      </c>
      <c r="G17" s="37"/>
    </row>
    <row r="18" spans="1:7" ht="18.75">
      <c r="A18" s="38">
        <f t="shared" si="0"/>
        <v>18</v>
      </c>
      <c r="B18" s="39" t="s">
        <v>205</v>
      </c>
      <c r="C18" s="39" t="s">
        <v>206</v>
      </c>
      <c r="D18" s="40">
        <v>4500</v>
      </c>
      <c r="E18" s="40">
        <v>0</v>
      </c>
      <c r="F18" s="40">
        <v>4500</v>
      </c>
      <c r="G18" s="37"/>
    </row>
    <row r="19" spans="1:7" ht="18.75">
      <c r="A19" s="38">
        <f t="shared" si="0"/>
        <v>19</v>
      </c>
      <c r="B19" s="39" t="s">
        <v>207</v>
      </c>
      <c r="C19" s="39" t="s">
        <v>208</v>
      </c>
      <c r="D19" s="40">
        <v>11120</v>
      </c>
      <c r="E19" s="40">
        <v>0</v>
      </c>
      <c r="F19" s="40">
        <v>11120</v>
      </c>
      <c r="G19" s="37"/>
    </row>
    <row r="20" spans="1:7" ht="18.75">
      <c r="A20" s="38">
        <f t="shared" si="0"/>
        <v>20</v>
      </c>
      <c r="B20" s="39" t="s">
        <v>209</v>
      </c>
      <c r="C20" s="39" t="s">
        <v>210</v>
      </c>
      <c r="D20" s="40">
        <v>123189</v>
      </c>
      <c r="E20" s="40">
        <v>0</v>
      </c>
      <c r="F20" s="40">
        <v>123189</v>
      </c>
      <c r="G20" s="37"/>
    </row>
    <row r="21" spans="1:7" ht="18.75">
      <c r="A21" s="38">
        <f t="shared" si="0"/>
        <v>21</v>
      </c>
      <c r="B21" s="39" t="s">
        <v>211</v>
      </c>
      <c r="C21" s="39" t="s">
        <v>212</v>
      </c>
      <c r="D21" s="40">
        <v>1500</v>
      </c>
      <c r="E21" s="40">
        <v>0</v>
      </c>
      <c r="F21" s="40">
        <v>1500</v>
      </c>
      <c r="G21" s="37"/>
    </row>
    <row r="22" spans="1:7" ht="18.75">
      <c r="A22" s="38">
        <f t="shared" si="0"/>
        <v>22</v>
      </c>
      <c r="B22" s="39" t="s">
        <v>213</v>
      </c>
      <c r="C22" s="39" t="s">
        <v>214</v>
      </c>
      <c r="D22" s="40">
        <v>500</v>
      </c>
      <c r="E22" s="40">
        <v>0</v>
      </c>
      <c r="F22" s="40">
        <v>500</v>
      </c>
      <c r="G22" s="37"/>
    </row>
    <row r="23" spans="1:7" ht="18.75">
      <c r="A23" s="38">
        <f t="shared" si="0"/>
        <v>23</v>
      </c>
      <c r="B23" s="39" t="s">
        <v>215</v>
      </c>
      <c r="C23" s="39" t="s">
        <v>216</v>
      </c>
      <c r="D23" s="40">
        <v>15845.9</v>
      </c>
      <c r="E23" s="40">
        <v>0</v>
      </c>
      <c r="F23" s="40">
        <v>15845.9</v>
      </c>
      <c r="G23" s="37"/>
    </row>
    <row r="24" spans="1:7" ht="18.75">
      <c r="A24" s="38">
        <f t="shared" si="0"/>
        <v>24</v>
      </c>
      <c r="B24" s="39" t="s">
        <v>217</v>
      </c>
      <c r="C24" s="39" t="s">
        <v>218</v>
      </c>
      <c r="D24" s="40">
        <v>10294.5</v>
      </c>
      <c r="E24" s="40">
        <v>0</v>
      </c>
      <c r="F24" s="40">
        <v>10294.5</v>
      </c>
      <c r="G24" s="37"/>
    </row>
    <row r="25" spans="1:7" ht="18.75">
      <c r="A25" s="38">
        <f t="shared" si="0"/>
        <v>25</v>
      </c>
      <c r="B25" s="39" t="s">
        <v>219</v>
      </c>
      <c r="C25" s="39" t="s">
        <v>220</v>
      </c>
      <c r="D25" s="40">
        <v>6000</v>
      </c>
      <c r="E25" s="40">
        <v>0</v>
      </c>
      <c r="F25" s="40">
        <v>6000</v>
      </c>
      <c r="G25" s="37"/>
    </row>
    <row r="26" spans="1:7" ht="18.75">
      <c r="A26" s="38">
        <f t="shared" si="0"/>
        <v>26</v>
      </c>
      <c r="B26" s="39" t="s">
        <v>221</v>
      </c>
      <c r="C26" s="39" t="s">
        <v>222</v>
      </c>
      <c r="D26" s="40">
        <v>72000</v>
      </c>
      <c r="E26" s="40">
        <v>0</v>
      </c>
      <c r="F26" s="40">
        <v>72000</v>
      </c>
      <c r="G26" s="37"/>
    </row>
    <row r="27" spans="1:7" ht="18.75">
      <c r="A27" s="38">
        <f t="shared" si="0"/>
        <v>27</v>
      </c>
      <c r="B27" s="39" t="s">
        <v>223</v>
      </c>
      <c r="C27" s="39" t="s">
        <v>224</v>
      </c>
      <c r="D27" s="40">
        <v>23483.23</v>
      </c>
      <c r="E27" s="40">
        <v>0</v>
      </c>
      <c r="F27" s="40">
        <v>23483.23</v>
      </c>
      <c r="G27" s="37"/>
    </row>
    <row r="28" spans="1:7" ht="18.75">
      <c r="A28" s="38">
        <f t="shared" si="0"/>
        <v>28</v>
      </c>
      <c r="B28" s="39" t="s">
        <v>225</v>
      </c>
      <c r="C28" s="39" t="s">
        <v>226</v>
      </c>
      <c r="D28" s="40">
        <v>211561.51</v>
      </c>
      <c r="E28" s="40">
        <v>211561.51</v>
      </c>
      <c r="F28" s="40">
        <v>0</v>
      </c>
      <c r="G28" s="37"/>
    </row>
    <row r="29" spans="1:7" ht="18.75">
      <c r="A29" s="38">
        <f t="shared" si="0"/>
        <v>29</v>
      </c>
      <c r="B29" s="39" t="s">
        <v>227</v>
      </c>
      <c r="C29" s="39" t="s">
        <v>228</v>
      </c>
      <c r="D29" s="40">
        <v>121048</v>
      </c>
      <c r="E29" s="40">
        <v>121048</v>
      </c>
      <c r="F29" s="40">
        <v>0</v>
      </c>
      <c r="G29" s="37"/>
    </row>
    <row r="30" spans="1:7" ht="18.75">
      <c r="A30" s="38">
        <f t="shared" si="0"/>
        <v>30</v>
      </c>
      <c r="B30" s="39" t="s">
        <v>229</v>
      </c>
      <c r="C30" s="39" t="s">
        <v>230</v>
      </c>
      <c r="D30" s="40">
        <v>79593.51</v>
      </c>
      <c r="E30" s="40">
        <v>79593.51</v>
      </c>
      <c r="F30" s="40">
        <v>0</v>
      </c>
      <c r="G30" s="37"/>
    </row>
    <row r="31" spans="1:7" ht="18.75">
      <c r="A31" s="38">
        <f t="shared" si="0"/>
        <v>31</v>
      </c>
      <c r="B31" s="39" t="s">
        <v>231</v>
      </c>
      <c r="C31" s="39" t="s">
        <v>232</v>
      </c>
      <c r="D31" s="40">
        <v>7920</v>
      </c>
      <c r="E31" s="40">
        <v>7920</v>
      </c>
      <c r="F31" s="40">
        <v>0</v>
      </c>
      <c r="G31" s="37"/>
    </row>
    <row r="32" spans="1:7" ht="18.75">
      <c r="A32" s="38">
        <f t="shared" si="0"/>
        <v>32</v>
      </c>
      <c r="B32" s="39" t="s">
        <v>233</v>
      </c>
      <c r="C32" s="39" t="s">
        <v>234</v>
      </c>
      <c r="D32" s="40">
        <v>480</v>
      </c>
      <c r="E32" s="40">
        <v>480</v>
      </c>
      <c r="F32" s="40">
        <v>0</v>
      </c>
      <c r="G32" s="37"/>
    </row>
    <row r="33" spans="1:7" ht="18.75">
      <c r="A33" s="38">
        <f t="shared" si="0"/>
        <v>33</v>
      </c>
      <c r="B33" s="39" t="s">
        <v>235</v>
      </c>
      <c r="C33" s="39" t="s">
        <v>236</v>
      </c>
      <c r="D33" s="40">
        <v>2520</v>
      </c>
      <c r="E33" s="40">
        <v>2520</v>
      </c>
      <c r="F33" s="40">
        <v>0</v>
      </c>
      <c r="G33" s="37"/>
    </row>
    <row r="34" spans="1:7" ht="18.75">
      <c r="A34" s="38">
        <f t="shared" si="0"/>
        <v>34</v>
      </c>
      <c r="B34" s="39"/>
      <c r="C34" s="39" t="s">
        <v>83</v>
      </c>
      <c r="D34" s="40">
        <v>1758481.26</v>
      </c>
      <c r="E34" s="40">
        <v>1480668.63</v>
      </c>
      <c r="F34" s="40">
        <v>277812.63</v>
      </c>
      <c r="G34" s="3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1" sqref="A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4" customFormat="1" ht="45.75" customHeight="1">
      <c r="A1" s="13" t="s">
        <v>237</v>
      </c>
      <c r="B1" s="27">
        <f>""</f>
      </c>
      <c r="C1" s="27">
        <f>""</f>
      </c>
      <c r="D1" s="27">
        <f>""</f>
      </c>
      <c r="E1" s="28">
        <f>""</f>
      </c>
      <c r="F1" s="27">
        <f>""</f>
      </c>
    </row>
    <row r="2" spans="1:6" s="25" customFormat="1" ht="21.75" customHeight="1">
      <c r="A2" s="16" t="s">
        <v>238</v>
      </c>
      <c r="B2" s="18">
        <f>""</f>
      </c>
      <c r="C2" s="18" t="s">
        <v>239</v>
      </c>
      <c r="D2" s="18">
        <f>""</f>
      </c>
      <c r="E2" s="16"/>
      <c r="F2" s="19" t="s">
        <v>3</v>
      </c>
    </row>
    <row r="3" spans="1:6" s="25" customFormat="1" ht="18.75" customHeight="1">
      <c r="A3" s="20" t="s">
        <v>4</v>
      </c>
      <c r="B3" s="20" t="s">
        <v>64</v>
      </c>
      <c r="C3" s="20">
        <f>""</f>
      </c>
      <c r="D3" s="20" t="s">
        <v>83</v>
      </c>
      <c r="E3" s="20" t="s">
        <v>126</v>
      </c>
      <c r="F3" s="20" t="s">
        <v>127</v>
      </c>
    </row>
    <row r="4" spans="1:6" s="25" customFormat="1" ht="28.5" customHeight="1">
      <c r="A4" s="20" t="s">
        <v>9</v>
      </c>
      <c r="B4" s="20" t="s">
        <v>71</v>
      </c>
      <c r="C4" s="20" t="s">
        <v>72</v>
      </c>
      <c r="D4" s="20">
        <f>""</f>
      </c>
      <c r="E4" s="20">
        <f>""</f>
      </c>
      <c r="F4" s="20" t="s">
        <v>240</v>
      </c>
    </row>
    <row r="5" spans="1:6" s="25" customFormat="1" ht="18.75" customHeight="1">
      <c r="A5" s="20" t="s">
        <v>9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76</v>
      </c>
    </row>
    <row r="6" spans="1:6" s="25" customFormat="1" ht="18.75" customHeight="1">
      <c r="A6" s="29"/>
      <c r="B6" s="29"/>
      <c r="C6" s="29"/>
      <c r="D6" s="29"/>
      <c r="E6" s="29"/>
      <c r="F6" s="29"/>
    </row>
    <row r="7" spans="1:6" s="25" customFormat="1" ht="18.75" customHeight="1">
      <c r="A7" s="29"/>
      <c r="B7" s="29"/>
      <c r="C7" s="29"/>
      <c r="D7" s="29"/>
      <c r="E7" s="29"/>
      <c r="F7" s="29"/>
    </row>
    <row r="8" spans="1:6" s="25" customFormat="1" ht="18.75" customHeight="1">
      <c r="A8" s="29"/>
      <c r="B8" s="29"/>
      <c r="C8" s="29"/>
      <c r="D8" s="29"/>
      <c r="E8" s="29"/>
      <c r="F8" s="29"/>
    </row>
    <row r="9" spans="1:6" s="26" customFormat="1" ht="18.75" customHeight="1">
      <c r="A9" s="30"/>
      <c r="B9" s="31" t="s">
        <v>82</v>
      </c>
      <c r="C9" s="32"/>
      <c r="D9" s="33">
        <v>0</v>
      </c>
      <c r="E9" s="33">
        <v>0</v>
      </c>
      <c r="F9" s="33">
        <v>0</v>
      </c>
    </row>
    <row r="10" s="26" customFormat="1" ht="13.5"/>
    <row r="11" spans="1:6" s="26" customFormat="1" ht="19.5" customHeight="1">
      <c r="A11" s="34" t="s">
        <v>241</v>
      </c>
      <c r="B11" s="34"/>
      <c r="C11" s="34"/>
      <c r="D11" s="34"/>
      <c r="E11" s="34"/>
      <c r="F11" s="34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9" sqref="A9:F9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1" customFormat="1" ht="39" customHeight="1">
      <c r="A1" s="13" t="s">
        <v>242</v>
      </c>
      <c r="B1" s="14"/>
      <c r="C1" s="14"/>
      <c r="D1" s="14"/>
      <c r="E1" s="15"/>
      <c r="F1" s="14"/>
    </row>
    <row r="2" spans="1:6" s="12" customFormat="1" ht="24.75" customHeight="1">
      <c r="A2" s="16" t="s">
        <v>238</v>
      </c>
      <c r="B2" s="17"/>
      <c r="C2" s="18" t="s">
        <v>239</v>
      </c>
      <c r="D2" s="17"/>
      <c r="E2" s="16"/>
      <c r="F2" s="19" t="s">
        <v>3</v>
      </c>
    </row>
    <row r="3" spans="1:6" s="12" customFormat="1" ht="21" customHeight="1">
      <c r="A3" s="20" t="s">
        <v>4</v>
      </c>
      <c r="B3" s="20" t="s">
        <v>64</v>
      </c>
      <c r="C3" s="21"/>
      <c r="D3" s="20" t="s">
        <v>83</v>
      </c>
      <c r="E3" s="20" t="s">
        <v>126</v>
      </c>
      <c r="F3" s="20" t="s">
        <v>127</v>
      </c>
    </row>
    <row r="4" spans="1:6" s="12" customFormat="1" ht="27" customHeight="1">
      <c r="A4" s="20" t="s">
        <v>9</v>
      </c>
      <c r="B4" s="20" t="s">
        <v>71</v>
      </c>
      <c r="C4" s="20" t="s">
        <v>72</v>
      </c>
      <c r="D4" s="21"/>
      <c r="E4" s="21"/>
      <c r="F4" s="20" t="s">
        <v>240</v>
      </c>
    </row>
    <row r="5" spans="1:6" s="12" customFormat="1" ht="21" customHeight="1">
      <c r="A5" s="20" t="s">
        <v>9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1" customHeight="1">
      <c r="A6" s="22"/>
      <c r="B6" s="22"/>
      <c r="C6" s="22"/>
      <c r="D6" s="22"/>
      <c r="E6" s="22"/>
      <c r="F6" s="22"/>
    </row>
    <row r="7" spans="1:6" ht="21" customHeight="1">
      <c r="A7" s="22"/>
      <c r="B7" s="22"/>
      <c r="C7" s="22"/>
      <c r="D7" s="22"/>
      <c r="E7" s="22"/>
      <c r="F7" s="22"/>
    </row>
    <row r="8" spans="1:6" ht="21" customHeight="1">
      <c r="A8" s="22"/>
      <c r="B8" s="22"/>
      <c r="C8" s="22"/>
      <c r="D8" s="22"/>
      <c r="E8" s="22"/>
      <c r="F8" s="22"/>
    </row>
    <row r="9" spans="1:6" ht="27" customHeight="1">
      <c r="A9" s="23" t="s">
        <v>243</v>
      </c>
      <c r="B9" s="23"/>
      <c r="C9" s="23"/>
      <c r="D9" s="23"/>
      <c r="E9" s="23"/>
      <c r="F9" s="23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showZeros="0" workbookViewId="0" topLeftCell="A1">
      <selection activeCell="C9" sqref="C9"/>
    </sheetView>
  </sheetViews>
  <sheetFormatPr defaultColWidth="9.33203125" defaultRowHeight="11.25"/>
  <cols>
    <col min="1" max="1" width="5.33203125" style="0" bestFit="1" customWidth="1"/>
    <col min="2" max="2" width="21.33203125" style="0" bestFit="1" customWidth="1"/>
    <col min="3" max="3" width="55" style="0" bestFit="1" customWidth="1"/>
    <col min="4" max="5" width="17.33203125" style="0" bestFit="1" customWidth="1"/>
    <col min="6" max="6" width="14.16015625" style="0" bestFit="1" customWidth="1"/>
    <col min="7" max="7" width="9" style="0" bestFit="1" customWidth="1"/>
    <col min="8" max="8" width="18.83203125" style="0" customWidth="1"/>
    <col min="9" max="9" width="18" style="0" customWidth="1"/>
  </cols>
  <sheetData>
    <row r="1" spans="1:9" ht="29.25" customHeight="1">
      <c r="A1" s="1" t="s">
        <v>244</v>
      </c>
      <c r="B1" s="2"/>
      <c r="C1" s="2"/>
      <c r="D1" s="2"/>
      <c r="E1" s="2"/>
      <c r="F1" s="2"/>
      <c r="G1" s="2"/>
      <c r="H1" s="2"/>
      <c r="I1" s="2"/>
    </row>
    <row r="2" spans="1:9" ht="18.75">
      <c r="A2" s="3" t="s">
        <v>1</v>
      </c>
      <c r="B2" s="4"/>
      <c r="C2" s="4"/>
      <c r="D2" s="4"/>
      <c r="E2" s="4"/>
      <c r="F2" s="5" t="s">
        <v>245</v>
      </c>
      <c r="G2" s="5"/>
      <c r="H2" s="5"/>
      <c r="I2" s="5"/>
    </row>
    <row r="3" spans="1:9" ht="18.75">
      <c r="A3" s="6" t="s">
        <v>4</v>
      </c>
      <c r="B3" s="6" t="s">
        <v>246</v>
      </c>
      <c r="C3" s="6" t="s">
        <v>247</v>
      </c>
      <c r="D3" s="6" t="s">
        <v>248</v>
      </c>
      <c r="E3" s="6" t="s">
        <v>249</v>
      </c>
      <c r="F3" s="6" t="s">
        <v>250</v>
      </c>
      <c r="G3" s="6"/>
      <c r="H3" s="6"/>
      <c r="I3" s="6" t="s">
        <v>214</v>
      </c>
    </row>
    <row r="4" spans="1:9" ht="75">
      <c r="A4" s="6"/>
      <c r="B4" s="6"/>
      <c r="C4" s="6"/>
      <c r="D4" s="6"/>
      <c r="E4" s="6"/>
      <c r="F4" s="6" t="s">
        <v>74</v>
      </c>
      <c r="G4" s="6" t="s">
        <v>251</v>
      </c>
      <c r="H4" s="6" t="s">
        <v>252</v>
      </c>
      <c r="I4" s="6"/>
    </row>
    <row r="5" spans="1:9" ht="37.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8.75">
      <c r="A6" s="7">
        <f>ROW()</f>
        <v>6</v>
      </c>
      <c r="B6" s="8"/>
      <c r="C6" s="8" t="s">
        <v>83</v>
      </c>
      <c r="D6" s="9">
        <v>10500</v>
      </c>
      <c r="E6" s="9">
        <v>0</v>
      </c>
      <c r="F6" s="9">
        <v>10000</v>
      </c>
      <c r="G6" s="9">
        <v>0</v>
      </c>
      <c r="H6" s="9">
        <v>10000</v>
      </c>
      <c r="I6" s="9">
        <v>500</v>
      </c>
    </row>
    <row r="7" spans="1:9" ht="18.75">
      <c r="A7" s="7">
        <f>ROW()</f>
        <v>7</v>
      </c>
      <c r="B7" s="8" t="s">
        <v>253</v>
      </c>
      <c r="C7" s="8" t="s">
        <v>254</v>
      </c>
      <c r="D7" s="9">
        <v>10500</v>
      </c>
      <c r="E7" s="9">
        <v>0</v>
      </c>
      <c r="F7" s="9">
        <v>10000</v>
      </c>
      <c r="G7" s="9">
        <v>0</v>
      </c>
      <c r="H7" s="9">
        <v>10000</v>
      </c>
      <c r="I7" s="9">
        <v>500</v>
      </c>
    </row>
    <row r="8" spans="1:9" ht="18.75">
      <c r="A8" s="7">
        <f>ROW()</f>
        <v>8</v>
      </c>
      <c r="B8" s="8" t="s">
        <v>255</v>
      </c>
      <c r="C8" s="8" t="s">
        <v>256</v>
      </c>
      <c r="D8" s="9">
        <v>10500</v>
      </c>
      <c r="E8" s="9">
        <v>0</v>
      </c>
      <c r="F8" s="9">
        <v>10000</v>
      </c>
      <c r="G8" s="9">
        <v>0</v>
      </c>
      <c r="H8" s="9">
        <v>10000</v>
      </c>
      <c r="I8" s="9">
        <v>500</v>
      </c>
    </row>
    <row r="9" spans="1:9" ht="18.75">
      <c r="A9" s="10"/>
      <c r="B9" s="10"/>
      <c r="C9" s="10" t="s">
        <v>257</v>
      </c>
      <c r="D9" s="10"/>
      <c r="E9" s="10"/>
      <c r="F9" s="10"/>
      <c r="G9" s="10"/>
      <c r="H9" s="10"/>
      <c r="I9" s="10"/>
    </row>
  </sheetData>
  <sheetProtection/>
  <mergeCells count="10">
    <mergeCell ref="A1:I1"/>
    <mergeCell ref="A2:E2"/>
    <mergeCell ref="F2:I2"/>
    <mergeCell ref="F3:H3"/>
    <mergeCell ref="A3:A4"/>
    <mergeCell ref="B3:B4"/>
    <mergeCell ref="C3:C4"/>
    <mergeCell ref="D3:D4"/>
    <mergeCell ref="E3:E4"/>
    <mergeCell ref="I3:I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晶致</cp:lastModifiedBy>
  <cp:lastPrinted>2017-01-12T02:41:52Z</cp:lastPrinted>
  <dcterms:created xsi:type="dcterms:W3CDTF">2017-01-12T01:16:19Z</dcterms:created>
  <dcterms:modified xsi:type="dcterms:W3CDTF">2022-07-06T07:23:29Z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09291ADA2871470D8B4287311BF89D51</vt:lpwstr>
  </property>
</Properties>
</file>