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<sst xmlns="http://schemas.openxmlformats.org/spreadsheetml/2006/main" count="434" uniqueCount="256">
  <si>
    <t>部门收支预算总表</t>
  </si>
  <si>
    <t>预算单位编码及名称：[213]统战部门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</si>
  <si>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</si>
  <si>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</si>
  <si>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</si>
  <si>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</si>
  <si>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</si>
  <si>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</si>
  <si>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</si>
  <si>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</si>
  <si>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</si>
  <si>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</si>
  <si>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</si>
  <si>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</si>
  <si>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</si>
  <si>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</si>
  <si>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</si>
  <si>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</si>
  <si>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</si>
  <si>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</si>
  <si>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</si>
  <si>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</si>
  <si>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</si>
  <si>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</si>
  <si>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</si>
  <si>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</si>
  <si>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</si>
  <si>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</si>
  <si>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</si>
  <si>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</si>
  <si>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</si>
  <si>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</si>
  <si>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</si>
  <si>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</si>
  <si>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</si>
  <si>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</si>
  <si>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</si>
  <si>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</si>
  <si>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</si>
  <si>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</si>
  <si>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</si>
  <si>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</si>
  <si>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</si>
  <si>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</si>
  <si>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</si>
  <si>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</si>
  <si>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</si>
  <si>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</si>
  <si>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</si>
  <si>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</si>
  <si>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</si>
  <si>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</si>
  <si>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</si>
  <si>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</si>
  <si>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</si>
  <si>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</si>
  <si>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</si>
  <si>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</si>
  <si>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</si>
  <si>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</si>
  <si>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</si>
  <si>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收入总表</t>
  </si>
  <si>
    <t>部门代码（单位代码）</t>
  </si>
  <si>
    <t>部门名称（单位名称）</t>
  </si>
  <si>
    <t>合计</t>
  </si>
  <si>
    <t>本年收入</t>
  </si>
  <si>
    <t>事业单位经营支出</t>
  </si>
  <si>
    <t>上缴上级支出</t>
  </si>
  <si>
    <t>对附属单位补助支出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</si>
  <si>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</si>
  <si>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</si>
  <si>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</si>
  <si>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</si>
  <si>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</si>
  <si>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</si>
  <si>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</si>
  <si>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</si>
  <si>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</si>
  <si>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</si>
  <si>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</si>
  <si>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</si>
  <si>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</si>
  <si>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</si>
  <si>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</si>
  <si>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</si>
  <si>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</si>
  <si>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</si>
  <si>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</si>
  <si>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</si>
  <si>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</si>
  <si>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</si>
  <si>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</si>
  <si>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</si>
  <si>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</si>
  <si>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</si>
  <si>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213</t>
  </si>
  <si>
    <t>统战部门</t>
  </si>
  <si>
    <t>213001</t>
  </si>
  <si>
    <t>中共秦皇岛市山海关区委统战部本级</t>
  </si>
  <si>
    <t>支出总表</t>
  </si>
  <si>
    <t>科目编码</t>
  </si>
  <si>
    <t>科目名称</t>
  </si>
  <si>
    <t>基本支出</t>
  </si>
  <si>
    <t>项目支出</t>
  </si>
  <si>
    <t>201</t>
  </si>
  <si>
    <t>一般公共服务支出</t>
  </si>
  <si>
    <t>20123</t>
  </si>
  <si>
    <t>民族事务</t>
  </si>
  <si>
    <t>2012304</t>
  </si>
  <si>
    <t>民族工作专项</t>
  </si>
  <si>
    <t>20134</t>
  </si>
  <si>
    <t>统战事务</t>
  </si>
  <si>
    <t>2013401</t>
  </si>
  <si>
    <t>行政运行</t>
  </si>
  <si>
    <t>2013499</t>
  </si>
  <si>
    <t>其他统战事务支出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</si>
  <si>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</si>
  <si>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</si>
  <si>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</si>
  <si>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</si>
  <si>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</si>
  <si>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</si>
  <si>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</si>
  <si>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</si>
  <si>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</si>
  <si>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</si>
  <si>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</si>
  <si>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</si>
  <si>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</si>
  <si>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</si>
  <si>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</si>
  <si>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</si>
  <si>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216</t>
  </si>
  <si>
    <t>商业服务业等支出</t>
  </si>
  <si>
    <t>21602</t>
  </si>
  <si>
    <t>商业流通事务</t>
  </si>
  <si>
    <t>2160219</t>
  </si>
  <si>
    <t>民贸民品贷款贴息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</si>
  <si>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</si>
  <si>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</si>
  <si>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</si>
  <si>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</si>
  <si>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</si>
  <si>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</si>
  <si>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</si>
  <si>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</si>
  <si>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</si>
  <si>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</si>
  <si>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</si>
  <si>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</si>
  <si>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</si>
  <si>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</si>
  <si>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</si>
  <si>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</si>
  <si>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</si>
  <si>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</si>
  <si>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</si>
  <si>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</si>
  <si>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</si>
  <si>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</si>
  <si>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</si>
  <si>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</si>
  <si>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</si>
  <si>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</si>
  <si>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</si>
  <si>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</si>
  <si>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</si>
  <si>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</si>
  <si>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</si>
  <si>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</si>
  <si>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</si>
  <si>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</si>
  <si>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</si>
  <si>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</si>
  <si>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</si>
  <si>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</si>
  <si>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</si>
  <si>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</si>
  <si>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</si>
  <si>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</si>
  <si>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</si>
  <si>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</si>
  <si>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</si>
  <si>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</si>
  <si>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</si>
  <si>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</si>
  <si>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</si>
  <si>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</si>
  <si>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</si>
  <si>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</si>
  <si>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</si>
  <si>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</si>
  <si>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</si>
  <si>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</si>
  <si>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</si>
  <si>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</si>
  <si>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</si>
  <si>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</si>
  <si>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</si>
  <si>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</si>
  <si>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</si>
  <si>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</si>
  <si>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</si>
  <si>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</si>
  <si>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</si>
  <si>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</si>
  <si>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</si>
  <si>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</si>
  <si>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</si>
  <si>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</si>
  <si>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</si>
  <si>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</si>
  <si>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</si>
  <si>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</si>
  <si>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</si>
  <si>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</si>
  <si>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</si>
  <si>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</si>
  <si>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</si>
  <si>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</si>
  <si>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</si>
  <si>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</si>
  <si>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</si>
  <si>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</si>
  <si>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</si>
  <si>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</si>
  <si>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</si>
  <si>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</si>
  <si>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</si>
  <si>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</si>
  <si>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</si>
  <si>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</si>
  <si>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</si>
  <si>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</si>
  <si>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</si>
  <si>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</si>
  <si>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</si>
  <si>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</si>
  <si>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</si>
  <si>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</si>
  <si>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部门编码及名称：</t>
  </si>
  <si>
    <t>预算年度：2017</t>
  </si>
  <si>
    <t>科目</t>
  </si>
  <si>
    <t>功能分类科目编码</t>
  </si>
  <si>
    <t>其他来源收入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</si>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</sst>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8" borderId="0" applyNumberFormat="0" applyBorder="0" applyAlignment="0" applyProtection="0"/>
    <xf numFmtId="0" fontId="14" fillId="9" borderId="6" applyNumberFormat="0" applyAlignment="0" applyProtection="0"/>
    <xf numFmtId="0" fontId="10" fillId="9" borderId="1" applyNumberFormat="0" applyAlignment="0" applyProtection="0"/>
    <xf numFmtId="0" fontId="15" fillId="10" borderId="7" applyNumberFormat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2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52">
    <xf numFmtId="0" fontId="0" fillId="0" borderId="0" xfId="0" applyFont="1" applyAlignment="1">
      <alignment vertical="top"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2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right" vertical="center" wrapText="1"/>
    </xf>
    <xf numFmtId="0" fontId="0" fillId="7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selection activeCell="C25" sqref="C25"/>
    </sheetView>
  </sheetViews>
  <sheetFormatPr defaultColWidth="10" defaultRowHeight="15" customHeight="1"/>
  <cols>
    <col min="1" max="1" width="15.83203125" style="40" customWidth="1"/>
    <col min="2" max="2" width="30.83203125" style="41" customWidth="1"/>
    <col min="3" max="3" width="10.83203125" style="42" customWidth="1"/>
    <col min="4" max="4" width="30.83203125" style="41" customWidth="1"/>
    <col min="5" max="5" width="15.83203125" style="42" customWidth="1"/>
  </cols>
  <sheetData>
    <row r="1" spans="1:6" ht="24.75" customHeight="1">
      <c r="A1" s="43" t="s">
        <v>0</v>
      </c>
      <c r="B1" s="44"/>
      <c r="C1" s="44"/>
      <c r="D1" s="44"/>
      <c r="E1" s="44"/>
      <c r="F1" s="45"/>
    </row>
    <row r="2" spans="1:5" ht="15" customHeight="1">
      <c r="A2" s="46" t="s">
        <v>1</v>
      </c>
      <c r="B2" s="44"/>
      <c r="C2" s="44"/>
      <c r="D2" s="47" t="s">
        <v>2</v>
      </c>
      <c r="E2" s="47" t="s">
        <v>3</v>
      </c>
    </row>
    <row r="3" spans="1:5" ht="15" customHeight="1">
      <c r="A3" s="48" t="s">
        <v>4</v>
      </c>
      <c r="B3" s="48" t="s">
        <v>5</v>
      </c>
      <c r="C3" s="48"/>
      <c r="D3" s="48" t="s">
        <v>6</v>
      </c>
      <c r="E3" s="48"/>
    </row>
    <row r="4" spans="1:5" ht="15" customHeight="1">
      <c r="A4" s="48"/>
      <c r="B4" s="48" t="s">
        <v>7</v>
      </c>
      <c r="C4" s="48" t="s">
        <v>8</v>
      </c>
      <c r="D4" s="48" t="s">
        <v>7</v>
      </c>
      <c r="E4" s="48" t="s">
        <v>8</v>
      </c>
    </row>
    <row r="5" spans="1:5" ht="15" customHeight="1">
      <c r="A5" s="48" t="s">
        <v>9</v>
      </c>
      <c r="B5" s="48" t="s">
        <v>10</v>
      </c>
      <c r="C5" s="48" t="s">
        <v>11</v>
      </c>
      <c r="D5" s="48" t="s">
        <v>12</v>
      </c>
      <c r="E5" s="48" t="s">
        <v>13</v>
      </c>
    </row>
    <row r="6" spans="1:5" ht="15" customHeight="1">
      <c r="A6" s="49">
        <f aca="true" t="shared" si="0" ref="A6:A40">ROW()</f>
        <v>6</v>
      </c>
      <c r="B6" s="50" t="s">
        <v>14</v>
      </c>
      <c r="C6" s="51">
        <v>2003541.08</v>
      </c>
      <c r="D6" s="50" t="s">
        <v>15</v>
      </c>
      <c r="E6" s="51">
        <v>1125354.85</v>
      </c>
    </row>
    <row r="7" spans="1:5" ht="15" customHeight="1">
      <c r="A7" s="49">
        <f t="shared" si="0"/>
        <v>7</v>
      </c>
      <c r="B7" s="50" t="s">
        <v>16</v>
      </c>
      <c r="C7" s="51">
        <v>0</v>
      </c>
      <c r="D7" s="50" t="s">
        <v>17</v>
      </c>
      <c r="E7" s="51">
        <v>0</v>
      </c>
    </row>
    <row r="8" spans="1:5" ht="15" customHeight="1">
      <c r="A8" s="49">
        <f t="shared" si="0"/>
        <v>8</v>
      </c>
      <c r="B8" s="50" t="s">
        <v>18</v>
      </c>
      <c r="C8" s="51">
        <v>0</v>
      </c>
      <c r="D8" s="50" t="s">
        <v>19</v>
      </c>
      <c r="E8" s="51">
        <v>0</v>
      </c>
    </row>
    <row r="9" spans="1:5" ht="15" customHeight="1">
      <c r="A9" s="49">
        <f t="shared" si="0"/>
        <v>9</v>
      </c>
      <c r="B9" s="50" t="s">
        <v>20</v>
      </c>
      <c r="C9" s="51">
        <v>0</v>
      </c>
      <c r="D9" s="50" t="s">
        <v>21</v>
      </c>
      <c r="E9" s="51">
        <v>0</v>
      </c>
    </row>
    <row r="10" spans="1:5" ht="15" customHeight="1">
      <c r="A10" s="49">
        <f t="shared" si="0"/>
        <v>10</v>
      </c>
      <c r="B10" s="50" t="s">
        <v>22</v>
      </c>
      <c r="C10" s="51">
        <v>0</v>
      </c>
      <c r="D10" s="50" t="s">
        <v>23</v>
      </c>
      <c r="E10" s="51">
        <v>0</v>
      </c>
    </row>
    <row r="11" spans="1:5" ht="15" customHeight="1">
      <c r="A11" s="49">
        <f t="shared" si="0"/>
        <v>11</v>
      </c>
      <c r="B11" s="50" t="s">
        <v>24</v>
      </c>
      <c r="C11" s="51">
        <v>0</v>
      </c>
      <c r="D11" s="50" t="s">
        <v>25</v>
      </c>
      <c r="E11" s="51">
        <v>0</v>
      </c>
    </row>
    <row r="12" spans="1:5" ht="15" customHeight="1">
      <c r="A12" s="49">
        <f t="shared" si="0"/>
        <v>12</v>
      </c>
      <c r="B12" s="50" t="s">
        <v>26</v>
      </c>
      <c r="C12" s="51">
        <v>0</v>
      </c>
      <c r="D12" s="50" t="s">
        <v>27</v>
      </c>
      <c r="E12" s="51">
        <v>0</v>
      </c>
    </row>
    <row r="13" spans="1:5" ht="15" customHeight="1">
      <c r="A13" s="49">
        <f t="shared" si="0"/>
        <v>13</v>
      </c>
      <c r="B13" s="50" t="s">
        <v>28</v>
      </c>
      <c r="C13" s="51">
        <v>0</v>
      </c>
      <c r="D13" s="50" t="s">
        <v>29</v>
      </c>
      <c r="E13" s="51">
        <v>213447.27</v>
      </c>
    </row>
    <row r="14" spans="1:5" ht="15" customHeight="1">
      <c r="A14" s="49">
        <f t="shared" si="0"/>
        <v>14</v>
      </c>
      <c r="B14" s="50" t="s">
        <v>30</v>
      </c>
      <c r="C14" s="51">
        <v>0</v>
      </c>
      <c r="D14" s="50" t="s">
        <v>31</v>
      </c>
      <c r="E14" s="51">
        <v>0</v>
      </c>
    </row>
    <row r="15" spans="1:5" ht="15" customHeight="1">
      <c r="A15" s="49">
        <f t="shared" si="0"/>
        <v>15</v>
      </c>
      <c r="B15" s="50"/>
      <c r="C15" s="51">
        <v>0</v>
      </c>
      <c r="D15" s="50" t="s">
        <v>32</v>
      </c>
      <c r="E15" s="51">
        <v>96040.64</v>
      </c>
    </row>
    <row r="16" spans="1:5" ht="15" customHeight="1">
      <c r="A16" s="49">
        <f t="shared" si="0"/>
        <v>16</v>
      </c>
      <c r="B16" s="50"/>
      <c r="C16" s="51">
        <v>0</v>
      </c>
      <c r="D16" s="50" t="s">
        <v>33</v>
      </c>
      <c r="E16" s="51">
        <v>0</v>
      </c>
    </row>
    <row r="17" spans="1:5" ht="15" customHeight="1">
      <c r="A17" s="49">
        <f t="shared" si="0"/>
        <v>17</v>
      </c>
      <c r="B17" s="50"/>
      <c r="C17" s="51">
        <v>0</v>
      </c>
      <c r="D17" s="50" t="s">
        <v>34</v>
      </c>
      <c r="E17" s="51">
        <v>0</v>
      </c>
    </row>
    <row r="18" spans="1:5" ht="15" customHeight="1">
      <c r="A18" s="49">
        <f t="shared" si="0"/>
        <v>18</v>
      </c>
      <c r="B18" s="50"/>
      <c r="C18" s="51">
        <v>0</v>
      </c>
      <c r="D18" s="50" t="s">
        <v>35</v>
      </c>
      <c r="E18" s="51">
        <v>0</v>
      </c>
    </row>
    <row r="19" spans="1:5" ht="15" customHeight="1">
      <c r="A19" s="49">
        <f t="shared" si="0"/>
        <v>19</v>
      </c>
      <c r="B19" s="50"/>
      <c r="C19" s="51">
        <v>0</v>
      </c>
      <c r="D19" s="50" t="s">
        <v>36</v>
      </c>
      <c r="E19" s="51">
        <v>0</v>
      </c>
    </row>
    <row r="20" spans="1:5" ht="15" customHeight="1">
      <c r="A20" s="49">
        <f t="shared" si="0"/>
        <v>20</v>
      </c>
      <c r="B20" s="50"/>
      <c r="C20" s="51">
        <v>0</v>
      </c>
      <c r="D20" s="50" t="s">
        <v>37</v>
      </c>
      <c r="E20" s="51">
        <v>0</v>
      </c>
    </row>
    <row r="21" spans="1:5" ht="15" customHeight="1">
      <c r="A21" s="49">
        <f t="shared" si="0"/>
        <v>21</v>
      </c>
      <c r="B21" s="50"/>
      <c r="C21" s="51">
        <v>0</v>
      </c>
      <c r="D21" s="50" t="s">
        <v>38</v>
      </c>
      <c r="E21" s="51">
        <v>500000</v>
      </c>
    </row>
    <row r="22" spans="1:5" ht="15" customHeight="1">
      <c r="A22" s="49">
        <f t="shared" si="0"/>
        <v>22</v>
      </c>
      <c r="B22" s="50"/>
      <c r="C22" s="51">
        <v>0</v>
      </c>
      <c r="D22" s="50" t="s">
        <v>39</v>
      </c>
      <c r="E22" s="51">
        <v>0</v>
      </c>
    </row>
    <row r="23" spans="1:5" ht="15" customHeight="1">
      <c r="A23" s="49">
        <f t="shared" si="0"/>
        <v>23</v>
      </c>
      <c r="B23" s="50"/>
      <c r="C23" s="51">
        <v>0</v>
      </c>
      <c r="D23" s="50" t="s">
        <v>40</v>
      </c>
      <c r="E23" s="51">
        <v>0</v>
      </c>
    </row>
    <row r="24" spans="1:5" ht="15" customHeight="1">
      <c r="A24" s="49">
        <f t="shared" si="0"/>
        <v>24</v>
      </c>
      <c r="B24" s="50"/>
      <c r="C24" s="51">
        <v>0</v>
      </c>
      <c r="D24" s="50" t="s">
        <v>41</v>
      </c>
      <c r="E24" s="51">
        <v>0</v>
      </c>
    </row>
    <row r="25" spans="1:5" ht="15" customHeight="1">
      <c r="A25" s="49">
        <f t="shared" si="0"/>
        <v>25</v>
      </c>
      <c r="B25" s="50"/>
      <c r="C25" s="51">
        <v>0</v>
      </c>
      <c r="D25" s="50" t="s">
        <v>42</v>
      </c>
      <c r="E25" s="51">
        <v>68698.32</v>
      </c>
    </row>
    <row r="26" spans="1:5" ht="15" customHeight="1">
      <c r="A26" s="49">
        <f t="shared" si="0"/>
        <v>26</v>
      </c>
      <c r="B26" s="50"/>
      <c r="C26" s="51">
        <v>0</v>
      </c>
      <c r="D26" s="50" t="s">
        <v>43</v>
      </c>
      <c r="E26" s="51">
        <v>0</v>
      </c>
    </row>
    <row r="27" spans="1:5" ht="15" customHeight="1">
      <c r="A27" s="49">
        <f t="shared" si="0"/>
        <v>27</v>
      </c>
      <c r="B27" s="50"/>
      <c r="C27" s="51">
        <v>0</v>
      </c>
      <c r="D27" s="50" t="s">
        <v>44</v>
      </c>
      <c r="E27" s="51">
        <v>0</v>
      </c>
    </row>
    <row r="28" spans="1:5" ht="15" customHeight="1">
      <c r="A28" s="49">
        <f t="shared" si="0"/>
        <v>28</v>
      </c>
      <c r="B28" s="50"/>
      <c r="C28" s="51">
        <v>0</v>
      </c>
      <c r="D28" s="50" t="s">
        <v>45</v>
      </c>
      <c r="E28" s="51">
        <v>0</v>
      </c>
    </row>
    <row r="29" spans="1:5" ht="15" customHeight="1">
      <c r="A29" s="49">
        <f t="shared" si="0"/>
        <v>29</v>
      </c>
      <c r="B29" s="50"/>
      <c r="C29" s="51">
        <v>0</v>
      </c>
      <c r="D29" s="50" t="s">
        <v>46</v>
      </c>
      <c r="E29" s="51">
        <v>0</v>
      </c>
    </row>
    <row r="30" spans="1:5" ht="15" customHeight="1">
      <c r="A30" s="49">
        <f t="shared" si="0"/>
        <v>30</v>
      </c>
      <c r="B30" s="50"/>
      <c r="C30" s="51">
        <v>0</v>
      </c>
      <c r="D30" s="50" t="s">
        <v>47</v>
      </c>
      <c r="E30" s="51">
        <v>0</v>
      </c>
    </row>
    <row r="31" spans="1:5" ht="15" customHeight="1">
      <c r="A31" s="49">
        <f t="shared" si="0"/>
        <v>31</v>
      </c>
      <c r="B31" s="50"/>
      <c r="C31" s="51">
        <v>0</v>
      </c>
      <c r="D31" s="50" t="s">
        <v>48</v>
      </c>
      <c r="E31" s="51">
        <v>0</v>
      </c>
    </row>
    <row r="32" spans="1:5" ht="15" customHeight="1">
      <c r="A32" s="49">
        <f t="shared" si="0"/>
        <v>32</v>
      </c>
      <c r="B32" s="50"/>
      <c r="C32" s="51">
        <v>0</v>
      </c>
      <c r="D32" s="50" t="s">
        <v>49</v>
      </c>
      <c r="E32" s="51">
        <v>0</v>
      </c>
    </row>
    <row r="33" spans="1:5" ht="15" customHeight="1">
      <c r="A33" s="49">
        <f t="shared" si="0"/>
        <v>33</v>
      </c>
      <c r="B33" s="50"/>
      <c r="C33" s="51">
        <v>0</v>
      </c>
      <c r="D33" s="50" t="s">
        <v>50</v>
      </c>
      <c r="E33" s="51">
        <v>0</v>
      </c>
    </row>
    <row r="34" spans="1:5" ht="15" customHeight="1">
      <c r="A34" s="49">
        <f t="shared" si="0"/>
        <v>34</v>
      </c>
      <c r="B34" s="50"/>
      <c r="C34" s="51">
        <v>0</v>
      </c>
      <c r="D34" s="50" t="s">
        <v>51</v>
      </c>
      <c r="E34" s="51">
        <v>0</v>
      </c>
    </row>
    <row r="35" spans="1:5" ht="15" customHeight="1">
      <c r="A35" s="49">
        <f t="shared" si="0"/>
        <v>35</v>
      </c>
      <c r="B35" s="50"/>
      <c r="C35" s="51">
        <v>0</v>
      </c>
      <c r="D35" s="50" t="s">
        <v>52</v>
      </c>
      <c r="E35" s="51">
        <v>0</v>
      </c>
    </row>
    <row r="36" spans="1:5" ht="15" customHeight="1">
      <c r="A36" s="49">
        <f t="shared" si="0"/>
        <v>36</v>
      </c>
      <c r="B36" s="50" t="s">
        <v>53</v>
      </c>
      <c r="C36" s="51">
        <v>2003541.08</v>
      </c>
      <c r="D36" s="50" t="s">
        <v>54</v>
      </c>
      <c r="E36" s="51">
        <v>2003541.08</v>
      </c>
    </row>
    <row r="37" spans="1:5" ht="15" customHeight="1">
      <c r="A37" s="49">
        <f t="shared" si="0"/>
        <v>37</v>
      </c>
      <c r="B37" s="50" t="s">
        <v>55</v>
      </c>
      <c r="C37" s="51">
        <v>0</v>
      </c>
      <c r="D37" s="50" t="s">
        <v>56</v>
      </c>
      <c r="E37" s="51">
        <v>0</v>
      </c>
    </row>
    <row r="38" spans="1:5" ht="15" customHeight="1">
      <c r="A38" s="49">
        <f t="shared" si="0"/>
        <v>38</v>
      </c>
      <c r="B38" s="50" t="s">
        <v>57</v>
      </c>
      <c r="C38" s="51">
        <v>0</v>
      </c>
      <c r="D38" s="50"/>
      <c r="E38" s="51">
        <v>0</v>
      </c>
    </row>
    <row r="39" spans="1:5" ht="15" customHeight="1">
      <c r="A39" s="49">
        <f t="shared" si="0"/>
        <v>39</v>
      </c>
      <c r="B39" s="50" t="s">
        <v>58</v>
      </c>
      <c r="C39" s="51">
        <v>0</v>
      </c>
      <c r="D39" s="50"/>
      <c r="E39" s="51">
        <v>0</v>
      </c>
    </row>
    <row r="40" spans="1:5" ht="15" customHeight="1">
      <c r="A40" s="49">
        <f t="shared" si="0"/>
        <v>40</v>
      </c>
      <c r="B40" s="50" t="s">
        <v>59</v>
      </c>
      <c r="C40" s="51">
        <v>2003541.08</v>
      </c>
      <c r="D40" s="50" t="s">
        <v>60</v>
      </c>
      <c r="E40" s="51">
        <v>2003541.08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showZeros="0" workbookViewId="0" topLeftCell="A1">
      <selection activeCell="C16" sqref="C16"/>
    </sheetView>
  </sheetViews>
  <sheetFormatPr defaultColWidth="9.33203125" defaultRowHeight="11.25"/>
  <cols>
    <col min="3" max="3" width="34.33203125" style="0" customWidth="1"/>
    <col min="4" max="4" width="15.16015625" style="0" customWidth="1"/>
    <col min="6" max="6" width="15.5" style="0" customWidth="1"/>
  </cols>
  <sheetData>
    <row r="1" spans="1:20" ht="27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1.25">
      <c r="A2" s="3" t="s">
        <v>1</v>
      </c>
      <c r="B2" s="2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4" t="s">
        <v>2</v>
      </c>
      <c r="R2" s="4"/>
      <c r="S2" s="4" t="s">
        <v>3</v>
      </c>
      <c r="T2" s="4"/>
    </row>
    <row r="3" spans="1:20" ht="21" customHeight="1">
      <c r="A3" s="5" t="s">
        <v>4</v>
      </c>
      <c r="B3" s="5" t="s">
        <v>62</v>
      </c>
      <c r="C3" s="5" t="s">
        <v>63</v>
      </c>
      <c r="D3" s="5" t="s">
        <v>64</v>
      </c>
      <c r="E3" s="5" t="s">
        <v>65</v>
      </c>
      <c r="F3" s="5"/>
      <c r="G3" s="5" t="s">
        <v>66</v>
      </c>
      <c r="H3" s="5" t="s">
        <v>67</v>
      </c>
      <c r="I3" s="5" t="s">
        <v>68</v>
      </c>
      <c r="J3" s="5"/>
      <c r="K3" s="5"/>
      <c r="L3" s="5"/>
      <c r="M3" s="5"/>
      <c r="N3" s="5"/>
      <c r="O3" s="5" t="s">
        <v>55</v>
      </c>
      <c r="P3" s="5"/>
      <c r="Q3" s="5"/>
      <c r="R3" s="5"/>
      <c r="S3" s="5"/>
      <c r="T3" s="5"/>
    </row>
    <row r="4" spans="1:20" ht="30" customHeight="1">
      <c r="A4" s="5"/>
      <c r="B4" s="5"/>
      <c r="C4" s="5"/>
      <c r="D4" s="5"/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5" t="s">
        <v>76</v>
      </c>
      <c r="M4" s="5" t="s">
        <v>77</v>
      </c>
      <c r="N4" s="5" t="s">
        <v>78</v>
      </c>
      <c r="O4" s="5" t="s">
        <v>69</v>
      </c>
      <c r="P4" s="5" t="s">
        <v>70</v>
      </c>
      <c r="Q4" s="5" t="s">
        <v>71</v>
      </c>
      <c r="R4" s="5" t="s">
        <v>72</v>
      </c>
      <c r="S4" s="5" t="s">
        <v>73</v>
      </c>
      <c r="T4" s="5" t="s">
        <v>79</v>
      </c>
    </row>
    <row r="5" spans="1:20" ht="18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84</v>
      </c>
      <c r="K5" s="5" t="s">
        <v>85</v>
      </c>
      <c r="L5" s="5" t="s">
        <v>86</v>
      </c>
      <c r="M5" s="5" t="s">
        <v>87</v>
      </c>
      <c r="N5" s="5" t="s">
        <v>88</v>
      </c>
      <c r="O5" s="5" t="s">
        <v>89</v>
      </c>
      <c r="P5" s="5" t="s">
        <v>90</v>
      </c>
      <c r="Q5" s="5" t="s">
        <v>91</v>
      </c>
      <c r="R5" s="5" t="s">
        <v>92</v>
      </c>
      <c r="S5" s="5" t="s">
        <v>93</v>
      </c>
      <c r="T5" s="5" t="s">
        <v>94</v>
      </c>
    </row>
    <row r="6" spans="1:20" ht="18.75" customHeight="1">
      <c r="A6" s="39">
        <f>ROW()</f>
        <v>6</v>
      </c>
      <c r="B6" s="7" t="s">
        <v>95</v>
      </c>
      <c r="C6" s="7" t="s">
        <v>96</v>
      </c>
      <c r="D6" s="8">
        <v>2003541.08</v>
      </c>
      <c r="E6" s="8"/>
      <c r="F6" s="8">
        <v>2003541.08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8.75" customHeight="1">
      <c r="A7" s="39">
        <f>ROW()</f>
        <v>7</v>
      </c>
      <c r="B7" s="7" t="s">
        <v>97</v>
      </c>
      <c r="C7" s="7" t="s">
        <v>98</v>
      </c>
      <c r="D7" s="8">
        <v>2003541.08</v>
      </c>
      <c r="E7" s="8"/>
      <c r="F7" s="8">
        <v>2003541.08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 topLeftCell="A1">
      <selection activeCell="A3" sqref="A3:I25"/>
    </sheetView>
  </sheetViews>
  <sheetFormatPr defaultColWidth="9.33203125" defaultRowHeight="11.25"/>
  <cols>
    <col min="2" max="2" width="12" style="0" customWidth="1"/>
    <col min="3" max="3" width="36.33203125" style="0" customWidth="1"/>
    <col min="4" max="4" width="17.5" style="0" customWidth="1"/>
    <col min="5" max="5" width="15.16015625" style="0" customWidth="1"/>
    <col min="6" max="6" width="16.83203125" style="0" customWidth="1"/>
  </cols>
  <sheetData>
    <row r="1" spans="1:9" ht="27">
      <c r="A1" s="1" t="s">
        <v>99</v>
      </c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1</v>
      </c>
      <c r="B2" s="2"/>
      <c r="C2" s="2"/>
      <c r="D2" s="2"/>
      <c r="E2" s="2"/>
      <c r="F2" s="2"/>
      <c r="G2" s="2"/>
      <c r="H2" s="4" t="s">
        <v>2</v>
      </c>
      <c r="I2" s="4" t="s">
        <v>3</v>
      </c>
    </row>
    <row r="3" spans="1:9" ht="39" customHeight="1">
      <c r="A3" s="5" t="s">
        <v>4</v>
      </c>
      <c r="B3" s="5" t="s">
        <v>100</v>
      </c>
      <c r="C3" s="5" t="s">
        <v>101</v>
      </c>
      <c r="D3" s="5" t="s">
        <v>64</v>
      </c>
      <c r="E3" s="5" t="s">
        <v>102</v>
      </c>
      <c r="F3" s="5" t="s">
        <v>103</v>
      </c>
      <c r="G3" s="5" t="s">
        <v>66</v>
      </c>
      <c r="H3" s="5" t="s">
        <v>67</v>
      </c>
      <c r="I3" s="5" t="s">
        <v>68</v>
      </c>
    </row>
    <row r="4" spans="1:9" ht="22.5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80</v>
      </c>
      <c r="G4" s="5" t="s">
        <v>81</v>
      </c>
      <c r="H4" s="5" t="s">
        <v>82</v>
      </c>
      <c r="I4" s="5" t="s">
        <v>83</v>
      </c>
    </row>
    <row r="5" spans="1:9" ht="18" customHeight="1">
      <c r="A5" s="6">
        <f aca="true" t="shared" si="0" ref="A5:A25">ROW()</f>
        <v>5</v>
      </c>
      <c r="B5" s="34" t="s">
        <v>104</v>
      </c>
      <c r="C5" s="34" t="s">
        <v>105</v>
      </c>
      <c r="D5" s="38">
        <v>1125354.85</v>
      </c>
      <c r="E5" s="38">
        <v>731354.85</v>
      </c>
      <c r="F5" s="38">
        <v>394000</v>
      </c>
      <c r="G5" s="38">
        <v>0</v>
      </c>
      <c r="H5" s="38">
        <v>0</v>
      </c>
      <c r="I5" s="38">
        <v>0</v>
      </c>
    </row>
    <row r="6" spans="1:9" ht="18" customHeight="1">
      <c r="A6" s="6">
        <f t="shared" si="0"/>
        <v>6</v>
      </c>
      <c r="B6" s="34" t="s">
        <v>106</v>
      </c>
      <c r="C6" s="34" t="s">
        <v>107</v>
      </c>
      <c r="D6" s="38">
        <v>220000</v>
      </c>
      <c r="E6" s="38">
        <v>0</v>
      </c>
      <c r="F6" s="38">
        <v>220000</v>
      </c>
      <c r="G6" s="38">
        <v>0</v>
      </c>
      <c r="H6" s="38">
        <v>0</v>
      </c>
      <c r="I6" s="38">
        <v>0</v>
      </c>
    </row>
    <row r="7" spans="1:9" ht="18" customHeight="1">
      <c r="A7" s="6">
        <f t="shared" si="0"/>
        <v>7</v>
      </c>
      <c r="B7" s="34" t="s">
        <v>108</v>
      </c>
      <c r="C7" s="34" t="s">
        <v>109</v>
      </c>
      <c r="D7" s="38">
        <v>220000</v>
      </c>
      <c r="E7" s="38">
        <v>0</v>
      </c>
      <c r="F7" s="38">
        <v>220000</v>
      </c>
      <c r="G7" s="38">
        <v>0</v>
      </c>
      <c r="H7" s="38">
        <v>0</v>
      </c>
      <c r="I7" s="38">
        <v>0</v>
      </c>
    </row>
    <row r="8" spans="1:9" ht="18" customHeight="1">
      <c r="A8" s="6">
        <f t="shared" si="0"/>
        <v>8</v>
      </c>
      <c r="B8" s="34" t="s">
        <v>110</v>
      </c>
      <c r="C8" s="34" t="s">
        <v>111</v>
      </c>
      <c r="D8" s="38">
        <v>905354.85</v>
      </c>
      <c r="E8" s="38">
        <v>731354.85</v>
      </c>
      <c r="F8" s="38">
        <v>174000</v>
      </c>
      <c r="G8" s="38">
        <v>0</v>
      </c>
      <c r="H8" s="38">
        <v>0</v>
      </c>
      <c r="I8" s="38">
        <v>0</v>
      </c>
    </row>
    <row r="9" spans="1:9" ht="18" customHeight="1">
      <c r="A9" s="6">
        <f t="shared" si="0"/>
        <v>9</v>
      </c>
      <c r="B9" s="34" t="s">
        <v>112</v>
      </c>
      <c r="C9" s="34" t="s">
        <v>113</v>
      </c>
      <c r="D9" s="38">
        <v>731354.85</v>
      </c>
      <c r="E9" s="38">
        <v>731354.85</v>
      </c>
      <c r="F9" s="38">
        <v>0</v>
      </c>
      <c r="G9" s="38">
        <v>0</v>
      </c>
      <c r="H9" s="38">
        <v>0</v>
      </c>
      <c r="I9" s="38">
        <v>0</v>
      </c>
    </row>
    <row r="10" spans="1:9" ht="18" customHeight="1">
      <c r="A10" s="6">
        <f t="shared" si="0"/>
        <v>10</v>
      </c>
      <c r="B10" s="34" t="s">
        <v>114</v>
      </c>
      <c r="C10" s="34" t="s">
        <v>115</v>
      </c>
      <c r="D10" s="38">
        <v>174000</v>
      </c>
      <c r="E10" s="38">
        <v>0</v>
      </c>
      <c r="F10" s="38">
        <v>174000</v>
      </c>
      <c r="G10" s="38">
        <v>0</v>
      </c>
      <c r="H10" s="38">
        <v>0</v>
      </c>
      <c r="I10" s="38">
        <v>0</v>
      </c>
    </row>
    <row r="11" spans="1:9" ht="18" customHeight="1">
      <c r="A11" s="6">
        <f t="shared" si="0"/>
        <v>11</v>
      </c>
      <c r="B11" s="34" t="s">
        <v>116</v>
      </c>
      <c r="C11" s="34" t="s">
        <v>117</v>
      </c>
      <c r="D11" s="38">
        <v>213447.27</v>
      </c>
      <c r="E11" s="38">
        <v>213447.27</v>
      </c>
      <c r="F11" s="38">
        <v>0</v>
      </c>
      <c r="G11" s="38">
        <v>0</v>
      </c>
      <c r="H11" s="38">
        <v>0</v>
      </c>
      <c r="I11" s="38">
        <v>0</v>
      </c>
    </row>
    <row r="12" spans="1:9" ht="18" customHeight="1">
      <c r="A12" s="6">
        <f t="shared" si="0"/>
        <v>12</v>
      </c>
      <c r="B12" s="34" t="s">
        <v>118</v>
      </c>
      <c r="C12" s="34" t="s">
        <v>119</v>
      </c>
      <c r="D12" s="38">
        <v>213447.27</v>
      </c>
      <c r="E12" s="38">
        <v>213447.27</v>
      </c>
      <c r="F12" s="38">
        <v>0</v>
      </c>
      <c r="G12" s="38">
        <v>0</v>
      </c>
      <c r="H12" s="38">
        <v>0</v>
      </c>
      <c r="I12" s="38">
        <v>0</v>
      </c>
    </row>
    <row r="13" spans="1:9" ht="18" customHeight="1">
      <c r="A13" s="6">
        <f t="shared" si="0"/>
        <v>13</v>
      </c>
      <c r="B13" s="34" t="s">
        <v>120</v>
      </c>
      <c r="C13" s="34" t="s">
        <v>121</v>
      </c>
      <c r="D13" s="38">
        <v>121849.51</v>
      </c>
      <c r="E13" s="38">
        <v>121849.51</v>
      </c>
      <c r="F13" s="38">
        <v>0</v>
      </c>
      <c r="G13" s="38">
        <v>0</v>
      </c>
      <c r="H13" s="38">
        <v>0</v>
      </c>
      <c r="I13" s="38">
        <v>0</v>
      </c>
    </row>
    <row r="14" spans="1:9" ht="18" customHeight="1">
      <c r="A14" s="6">
        <f t="shared" si="0"/>
        <v>14</v>
      </c>
      <c r="B14" s="34" t="s">
        <v>122</v>
      </c>
      <c r="C14" s="34" t="s">
        <v>123</v>
      </c>
      <c r="D14" s="38">
        <v>91597.76</v>
      </c>
      <c r="E14" s="38">
        <v>91597.76</v>
      </c>
      <c r="F14" s="38">
        <v>0</v>
      </c>
      <c r="G14" s="38">
        <v>0</v>
      </c>
      <c r="H14" s="38">
        <v>0</v>
      </c>
      <c r="I14" s="38">
        <v>0</v>
      </c>
    </row>
    <row r="15" spans="1:9" ht="18" customHeight="1">
      <c r="A15" s="6">
        <f t="shared" si="0"/>
        <v>15</v>
      </c>
      <c r="B15" s="34" t="s">
        <v>124</v>
      </c>
      <c r="C15" s="34" t="s">
        <v>125</v>
      </c>
      <c r="D15" s="38">
        <v>96040.64</v>
      </c>
      <c r="E15" s="38">
        <v>96040.64</v>
      </c>
      <c r="F15" s="38">
        <v>0</v>
      </c>
      <c r="G15" s="38">
        <v>0</v>
      </c>
      <c r="H15" s="38">
        <v>0</v>
      </c>
      <c r="I15" s="38">
        <v>0</v>
      </c>
    </row>
    <row r="16" spans="1:9" ht="18" customHeight="1">
      <c r="A16" s="6">
        <f t="shared" si="0"/>
        <v>16</v>
      </c>
      <c r="B16" s="34" t="s">
        <v>126</v>
      </c>
      <c r="C16" s="34" t="s">
        <v>127</v>
      </c>
      <c r="D16" s="38">
        <v>96040.64</v>
      </c>
      <c r="E16" s="38">
        <v>96040.64</v>
      </c>
      <c r="F16" s="38">
        <v>0</v>
      </c>
      <c r="G16" s="38">
        <v>0</v>
      </c>
      <c r="H16" s="38">
        <v>0</v>
      </c>
      <c r="I16" s="38">
        <v>0</v>
      </c>
    </row>
    <row r="17" spans="1:9" ht="18" customHeight="1">
      <c r="A17" s="6">
        <f t="shared" si="0"/>
        <v>17</v>
      </c>
      <c r="B17" s="34" t="s">
        <v>128</v>
      </c>
      <c r="C17" s="34" t="s">
        <v>129</v>
      </c>
      <c r="D17" s="38">
        <v>44367.67</v>
      </c>
      <c r="E17" s="38">
        <v>44367.67</v>
      </c>
      <c r="F17" s="38">
        <v>0</v>
      </c>
      <c r="G17" s="38">
        <v>0</v>
      </c>
      <c r="H17" s="38">
        <v>0</v>
      </c>
      <c r="I17" s="38">
        <v>0</v>
      </c>
    </row>
    <row r="18" spans="1:9" ht="18" customHeight="1">
      <c r="A18" s="6">
        <f t="shared" si="0"/>
        <v>18</v>
      </c>
      <c r="B18" s="34" t="s">
        <v>130</v>
      </c>
      <c r="C18" s="34" t="s">
        <v>131</v>
      </c>
      <c r="D18" s="38">
        <v>51672.97</v>
      </c>
      <c r="E18" s="38">
        <v>51672.97</v>
      </c>
      <c r="F18" s="38">
        <v>0</v>
      </c>
      <c r="G18" s="38">
        <v>0</v>
      </c>
      <c r="H18" s="38">
        <v>0</v>
      </c>
      <c r="I18" s="38">
        <v>0</v>
      </c>
    </row>
    <row r="19" spans="1:9" ht="18" customHeight="1">
      <c r="A19" s="6">
        <f t="shared" si="0"/>
        <v>19</v>
      </c>
      <c r="B19" s="34" t="s">
        <v>132</v>
      </c>
      <c r="C19" s="34" t="s">
        <v>133</v>
      </c>
      <c r="D19" s="38">
        <v>500000</v>
      </c>
      <c r="E19" s="38">
        <v>0</v>
      </c>
      <c r="F19" s="38">
        <v>500000</v>
      </c>
      <c r="G19" s="38">
        <v>0</v>
      </c>
      <c r="H19" s="38">
        <v>0</v>
      </c>
      <c r="I19" s="38">
        <v>0</v>
      </c>
    </row>
    <row r="20" spans="1:9" ht="18" customHeight="1">
      <c r="A20" s="6">
        <f t="shared" si="0"/>
        <v>20</v>
      </c>
      <c r="B20" s="34" t="s">
        <v>134</v>
      </c>
      <c r="C20" s="34" t="s">
        <v>135</v>
      </c>
      <c r="D20" s="38">
        <v>500000</v>
      </c>
      <c r="E20" s="38">
        <v>0</v>
      </c>
      <c r="F20" s="38">
        <v>500000</v>
      </c>
      <c r="G20" s="38">
        <v>0</v>
      </c>
      <c r="H20" s="38">
        <v>0</v>
      </c>
      <c r="I20" s="38">
        <v>0</v>
      </c>
    </row>
    <row r="21" spans="1:9" ht="18" customHeight="1">
      <c r="A21" s="6">
        <f t="shared" si="0"/>
        <v>21</v>
      </c>
      <c r="B21" s="34" t="s">
        <v>136</v>
      </c>
      <c r="C21" s="34" t="s">
        <v>137</v>
      </c>
      <c r="D21" s="38">
        <v>500000</v>
      </c>
      <c r="E21" s="38">
        <v>0</v>
      </c>
      <c r="F21" s="38">
        <v>500000</v>
      </c>
      <c r="G21" s="38">
        <v>0</v>
      </c>
      <c r="H21" s="38">
        <v>0</v>
      </c>
      <c r="I21" s="38">
        <v>0</v>
      </c>
    </row>
    <row r="22" spans="1:9" ht="18" customHeight="1">
      <c r="A22" s="6">
        <f t="shared" si="0"/>
        <v>22</v>
      </c>
      <c r="B22" s="34" t="s">
        <v>138</v>
      </c>
      <c r="C22" s="34" t="s">
        <v>139</v>
      </c>
      <c r="D22" s="38">
        <v>68698.32</v>
      </c>
      <c r="E22" s="38">
        <v>68698.32</v>
      </c>
      <c r="F22" s="38">
        <v>0</v>
      </c>
      <c r="G22" s="38">
        <v>0</v>
      </c>
      <c r="H22" s="38">
        <v>0</v>
      </c>
      <c r="I22" s="38">
        <v>0</v>
      </c>
    </row>
    <row r="23" spans="1:9" ht="18" customHeight="1">
      <c r="A23" s="6">
        <f t="shared" si="0"/>
        <v>23</v>
      </c>
      <c r="B23" s="34" t="s">
        <v>140</v>
      </c>
      <c r="C23" s="34" t="s">
        <v>141</v>
      </c>
      <c r="D23" s="38">
        <v>68698.32</v>
      </c>
      <c r="E23" s="38">
        <v>68698.32</v>
      </c>
      <c r="F23" s="38">
        <v>0</v>
      </c>
      <c r="G23" s="38">
        <v>0</v>
      </c>
      <c r="H23" s="38">
        <v>0</v>
      </c>
      <c r="I23" s="38">
        <v>0</v>
      </c>
    </row>
    <row r="24" spans="1:9" ht="18" customHeight="1">
      <c r="A24" s="6">
        <f t="shared" si="0"/>
        <v>24</v>
      </c>
      <c r="B24" s="34" t="s">
        <v>142</v>
      </c>
      <c r="C24" s="34" t="s">
        <v>143</v>
      </c>
      <c r="D24" s="38">
        <v>68698.32</v>
      </c>
      <c r="E24" s="38">
        <v>68698.32</v>
      </c>
      <c r="F24" s="38">
        <v>0</v>
      </c>
      <c r="G24" s="38">
        <v>0</v>
      </c>
      <c r="H24" s="38">
        <v>0</v>
      </c>
      <c r="I24" s="38">
        <v>0</v>
      </c>
    </row>
    <row r="25" spans="1:9" ht="18" customHeight="1">
      <c r="A25" s="6">
        <f t="shared" si="0"/>
        <v>25</v>
      </c>
      <c r="B25" s="34"/>
      <c r="C25" s="34" t="s">
        <v>64</v>
      </c>
      <c r="D25" s="38">
        <v>2003541.08</v>
      </c>
      <c r="E25" s="38">
        <v>1109541.08</v>
      </c>
      <c r="F25" s="38">
        <v>894000</v>
      </c>
      <c r="G25" s="38">
        <v>0</v>
      </c>
      <c r="H25" s="38">
        <v>0</v>
      </c>
      <c r="I25" s="38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A3" sqref="A3:E38"/>
    </sheetView>
  </sheetViews>
  <sheetFormatPr defaultColWidth="9.33203125" defaultRowHeight="11.25"/>
  <cols>
    <col min="1" max="1" width="9.33203125" style="36" customWidth="1"/>
    <col min="2" max="2" width="29.83203125" style="0" customWidth="1"/>
    <col min="3" max="3" width="13.16015625" style="37" customWidth="1"/>
    <col min="4" max="4" width="34.5" style="0" customWidth="1"/>
    <col min="5" max="5" width="13" style="0" customWidth="1"/>
  </cols>
  <sheetData>
    <row r="1" spans="1:5" ht="27">
      <c r="A1" s="1" t="s">
        <v>144</v>
      </c>
      <c r="B1" s="2"/>
      <c r="C1" s="2"/>
      <c r="D1" s="2"/>
      <c r="E1" s="2"/>
    </row>
    <row r="2" spans="1:5" ht="11.25">
      <c r="A2" s="3" t="s">
        <v>1</v>
      </c>
      <c r="B2" s="4"/>
      <c r="C2" s="2"/>
      <c r="D2" s="4" t="s">
        <v>2</v>
      </c>
      <c r="E2" s="4" t="s">
        <v>3</v>
      </c>
    </row>
    <row r="3" spans="1:5" ht="27" customHeight="1">
      <c r="A3" s="5" t="s">
        <v>4</v>
      </c>
      <c r="B3" s="5" t="s">
        <v>5</v>
      </c>
      <c r="C3" s="5"/>
      <c r="D3" s="5" t="s">
        <v>6</v>
      </c>
      <c r="E3" s="5"/>
    </row>
    <row r="4" spans="1:5" ht="24" customHeight="1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24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9.5" customHeight="1">
      <c r="A6" s="6">
        <f aca="true" t="shared" si="0" ref="A6:A38">ROW()</f>
        <v>6</v>
      </c>
      <c r="B6" s="34" t="s">
        <v>145</v>
      </c>
      <c r="C6" s="35">
        <v>2003541.08</v>
      </c>
      <c r="D6" s="34" t="s">
        <v>146</v>
      </c>
      <c r="E6" s="35">
        <v>2003541.08</v>
      </c>
    </row>
    <row r="7" spans="1:5" ht="19.5" customHeight="1">
      <c r="A7" s="6">
        <f t="shared" si="0"/>
        <v>7</v>
      </c>
      <c r="B7" s="34" t="s">
        <v>147</v>
      </c>
      <c r="C7" s="35">
        <v>2003541.08</v>
      </c>
      <c r="D7" s="34" t="s">
        <v>148</v>
      </c>
      <c r="E7" s="35">
        <v>1125354.85</v>
      </c>
    </row>
    <row r="8" spans="1:5" ht="19.5" customHeight="1">
      <c r="A8" s="6">
        <f t="shared" si="0"/>
        <v>8</v>
      </c>
      <c r="B8" s="34" t="s">
        <v>149</v>
      </c>
      <c r="C8" s="35">
        <v>0</v>
      </c>
      <c r="D8" s="34" t="s">
        <v>150</v>
      </c>
      <c r="E8" s="35">
        <v>0</v>
      </c>
    </row>
    <row r="9" spans="1:5" ht="19.5" customHeight="1">
      <c r="A9" s="6">
        <f t="shared" si="0"/>
        <v>9</v>
      </c>
      <c r="B9" s="34" t="s">
        <v>151</v>
      </c>
      <c r="C9" s="35">
        <v>0</v>
      </c>
      <c r="D9" s="34" t="s">
        <v>152</v>
      </c>
      <c r="E9" s="35">
        <v>0</v>
      </c>
    </row>
    <row r="10" spans="1:5" ht="19.5" customHeight="1">
      <c r="A10" s="6">
        <f t="shared" si="0"/>
        <v>10</v>
      </c>
      <c r="B10" s="34" t="s">
        <v>153</v>
      </c>
      <c r="C10" s="35">
        <v>0</v>
      </c>
      <c r="D10" s="34" t="s">
        <v>154</v>
      </c>
      <c r="E10" s="35">
        <v>0</v>
      </c>
    </row>
    <row r="11" spans="1:5" ht="19.5" customHeight="1">
      <c r="A11" s="6">
        <f t="shared" si="0"/>
        <v>11</v>
      </c>
      <c r="B11" s="34" t="s">
        <v>147</v>
      </c>
      <c r="C11" s="35">
        <v>0</v>
      </c>
      <c r="D11" s="34" t="s">
        <v>155</v>
      </c>
      <c r="E11" s="35">
        <v>0</v>
      </c>
    </row>
    <row r="12" spans="1:5" ht="19.5" customHeight="1">
      <c r="A12" s="6">
        <f t="shared" si="0"/>
        <v>12</v>
      </c>
      <c r="B12" s="34" t="s">
        <v>149</v>
      </c>
      <c r="C12" s="35">
        <v>0</v>
      </c>
      <c r="D12" s="34" t="s">
        <v>156</v>
      </c>
      <c r="E12" s="35">
        <v>0</v>
      </c>
    </row>
    <row r="13" spans="1:5" ht="19.5" customHeight="1">
      <c r="A13" s="6">
        <f t="shared" si="0"/>
        <v>13</v>
      </c>
      <c r="B13" s="34" t="s">
        <v>151</v>
      </c>
      <c r="C13" s="35">
        <v>0</v>
      </c>
      <c r="D13" s="34" t="s">
        <v>157</v>
      </c>
      <c r="E13" s="35">
        <v>0</v>
      </c>
    </row>
    <row r="14" spans="1:5" ht="19.5" customHeight="1">
      <c r="A14" s="6">
        <f t="shared" si="0"/>
        <v>14</v>
      </c>
      <c r="B14" s="34"/>
      <c r="C14" s="35">
        <v>0</v>
      </c>
      <c r="D14" s="34" t="s">
        <v>158</v>
      </c>
      <c r="E14" s="35">
        <v>213447.27</v>
      </c>
    </row>
    <row r="15" spans="1:5" ht="19.5" customHeight="1">
      <c r="A15" s="6">
        <f t="shared" si="0"/>
        <v>15</v>
      </c>
      <c r="B15" s="34"/>
      <c r="C15" s="35">
        <v>0</v>
      </c>
      <c r="D15" s="34" t="s">
        <v>159</v>
      </c>
      <c r="E15" s="35">
        <v>0</v>
      </c>
    </row>
    <row r="16" spans="1:5" ht="19.5" customHeight="1">
      <c r="A16" s="6">
        <f t="shared" si="0"/>
        <v>16</v>
      </c>
      <c r="B16" s="34"/>
      <c r="C16" s="35">
        <v>0</v>
      </c>
      <c r="D16" s="34" t="s">
        <v>160</v>
      </c>
      <c r="E16" s="35">
        <v>96040.64</v>
      </c>
    </row>
    <row r="17" spans="1:5" ht="19.5" customHeight="1">
      <c r="A17" s="6">
        <f t="shared" si="0"/>
        <v>17</v>
      </c>
      <c r="B17" s="34"/>
      <c r="C17" s="35">
        <v>0</v>
      </c>
      <c r="D17" s="34" t="s">
        <v>161</v>
      </c>
      <c r="E17" s="35">
        <v>0</v>
      </c>
    </row>
    <row r="18" spans="1:5" ht="19.5" customHeight="1">
      <c r="A18" s="6">
        <f t="shared" si="0"/>
        <v>18</v>
      </c>
      <c r="B18" s="34"/>
      <c r="C18" s="35">
        <v>0</v>
      </c>
      <c r="D18" s="34" t="s">
        <v>162</v>
      </c>
      <c r="E18" s="35">
        <v>0</v>
      </c>
    </row>
    <row r="19" spans="1:5" ht="19.5" customHeight="1">
      <c r="A19" s="6">
        <f t="shared" si="0"/>
        <v>19</v>
      </c>
      <c r="B19" s="34"/>
      <c r="C19" s="35">
        <v>0</v>
      </c>
      <c r="D19" s="34" t="s">
        <v>163</v>
      </c>
      <c r="E19" s="35">
        <v>0</v>
      </c>
    </row>
    <row r="20" spans="1:5" ht="19.5" customHeight="1">
      <c r="A20" s="6">
        <f t="shared" si="0"/>
        <v>20</v>
      </c>
      <c r="B20" s="34"/>
      <c r="C20" s="35">
        <v>0</v>
      </c>
      <c r="D20" s="34" t="s">
        <v>164</v>
      </c>
      <c r="E20" s="35">
        <v>0</v>
      </c>
    </row>
    <row r="21" spans="1:5" ht="19.5" customHeight="1">
      <c r="A21" s="6">
        <f t="shared" si="0"/>
        <v>21</v>
      </c>
      <c r="B21" s="34"/>
      <c r="C21" s="35">
        <v>0</v>
      </c>
      <c r="D21" s="34" t="s">
        <v>165</v>
      </c>
      <c r="E21" s="35">
        <v>0</v>
      </c>
    </row>
    <row r="22" spans="1:5" ht="19.5" customHeight="1">
      <c r="A22" s="6">
        <f t="shared" si="0"/>
        <v>22</v>
      </c>
      <c r="B22" s="34"/>
      <c r="C22" s="35">
        <v>0</v>
      </c>
      <c r="D22" s="34" t="s">
        <v>166</v>
      </c>
      <c r="E22" s="35">
        <v>500000</v>
      </c>
    </row>
    <row r="23" spans="1:5" ht="19.5" customHeight="1">
      <c r="A23" s="6">
        <f t="shared" si="0"/>
        <v>23</v>
      </c>
      <c r="B23" s="34"/>
      <c r="C23" s="35">
        <v>0</v>
      </c>
      <c r="D23" s="34" t="s">
        <v>167</v>
      </c>
      <c r="E23" s="35">
        <v>0</v>
      </c>
    </row>
    <row r="24" spans="1:5" ht="19.5" customHeight="1">
      <c r="A24" s="6">
        <f t="shared" si="0"/>
        <v>24</v>
      </c>
      <c r="B24" s="34"/>
      <c r="C24" s="35">
        <v>0</v>
      </c>
      <c r="D24" s="34" t="s">
        <v>168</v>
      </c>
      <c r="E24" s="35">
        <v>0</v>
      </c>
    </row>
    <row r="25" spans="1:5" ht="19.5" customHeight="1">
      <c r="A25" s="6">
        <f t="shared" si="0"/>
        <v>25</v>
      </c>
      <c r="B25" s="34"/>
      <c r="C25" s="35">
        <v>0</v>
      </c>
      <c r="D25" s="34" t="s">
        <v>169</v>
      </c>
      <c r="E25" s="35">
        <v>0</v>
      </c>
    </row>
    <row r="26" spans="1:5" ht="19.5" customHeight="1">
      <c r="A26" s="6">
        <f t="shared" si="0"/>
        <v>26</v>
      </c>
      <c r="B26" s="34"/>
      <c r="C26" s="35">
        <v>0</v>
      </c>
      <c r="D26" s="34" t="s">
        <v>170</v>
      </c>
      <c r="E26" s="35">
        <v>68698.32</v>
      </c>
    </row>
    <row r="27" spans="1:5" ht="19.5" customHeight="1">
      <c r="A27" s="6">
        <f t="shared" si="0"/>
        <v>27</v>
      </c>
      <c r="B27" s="34"/>
      <c r="C27" s="35">
        <v>0</v>
      </c>
      <c r="D27" s="34" t="s">
        <v>171</v>
      </c>
      <c r="E27" s="35">
        <v>0</v>
      </c>
    </row>
    <row r="28" spans="1:5" ht="19.5" customHeight="1">
      <c r="A28" s="6">
        <f t="shared" si="0"/>
        <v>28</v>
      </c>
      <c r="B28" s="34"/>
      <c r="C28" s="35">
        <v>0</v>
      </c>
      <c r="D28" s="34" t="s">
        <v>172</v>
      </c>
      <c r="E28" s="35">
        <v>0</v>
      </c>
    </row>
    <row r="29" spans="1:5" ht="19.5" customHeight="1">
      <c r="A29" s="6">
        <f t="shared" si="0"/>
        <v>29</v>
      </c>
      <c r="B29" s="34"/>
      <c r="C29" s="35">
        <v>0</v>
      </c>
      <c r="D29" s="34" t="s">
        <v>173</v>
      </c>
      <c r="E29" s="35">
        <v>0</v>
      </c>
    </row>
    <row r="30" spans="1:5" ht="19.5" customHeight="1">
      <c r="A30" s="6">
        <f t="shared" si="0"/>
        <v>30</v>
      </c>
      <c r="B30" s="34"/>
      <c r="C30" s="35">
        <v>0</v>
      </c>
      <c r="D30" s="34" t="s">
        <v>174</v>
      </c>
      <c r="E30" s="35">
        <v>0</v>
      </c>
    </row>
    <row r="31" spans="1:5" ht="19.5" customHeight="1">
      <c r="A31" s="6">
        <f t="shared" si="0"/>
        <v>31</v>
      </c>
      <c r="B31" s="34"/>
      <c r="C31" s="35">
        <v>0</v>
      </c>
      <c r="D31" s="34" t="s">
        <v>175</v>
      </c>
      <c r="E31" s="35">
        <v>0</v>
      </c>
    </row>
    <row r="32" spans="1:5" ht="19.5" customHeight="1">
      <c r="A32" s="6">
        <f t="shared" si="0"/>
        <v>32</v>
      </c>
      <c r="B32" s="34"/>
      <c r="C32" s="35">
        <v>0</v>
      </c>
      <c r="D32" s="34" t="s">
        <v>176</v>
      </c>
      <c r="E32" s="35">
        <v>0</v>
      </c>
    </row>
    <row r="33" spans="1:5" ht="19.5" customHeight="1">
      <c r="A33" s="6">
        <f t="shared" si="0"/>
        <v>33</v>
      </c>
      <c r="B33" s="34"/>
      <c r="C33" s="35">
        <v>0</v>
      </c>
      <c r="D33" s="34" t="s">
        <v>177</v>
      </c>
      <c r="E33" s="35">
        <v>0</v>
      </c>
    </row>
    <row r="34" spans="1:5" ht="19.5" customHeight="1">
      <c r="A34" s="6">
        <f t="shared" si="0"/>
        <v>34</v>
      </c>
      <c r="B34" s="34"/>
      <c r="C34" s="35">
        <v>0</v>
      </c>
      <c r="D34" s="34" t="s">
        <v>178</v>
      </c>
      <c r="E34" s="35">
        <v>0</v>
      </c>
    </row>
    <row r="35" spans="1:5" ht="19.5" customHeight="1">
      <c r="A35" s="6">
        <f t="shared" si="0"/>
        <v>35</v>
      </c>
      <c r="B35" s="34"/>
      <c r="C35" s="35">
        <v>0</v>
      </c>
      <c r="D35" s="34" t="s">
        <v>179</v>
      </c>
      <c r="E35" s="35">
        <v>0</v>
      </c>
    </row>
    <row r="36" spans="1:5" ht="19.5" customHeight="1">
      <c r="A36" s="6">
        <f t="shared" si="0"/>
        <v>36</v>
      </c>
      <c r="B36" s="34"/>
      <c r="C36" s="35">
        <v>0</v>
      </c>
      <c r="D36" s="34" t="s">
        <v>180</v>
      </c>
      <c r="E36" s="35">
        <v>0</v>
      </c>
    </row>
    <row r="37" spans="1:5" ht="19.5" customHeight="1">
      <c r="A37" s="6">
        <f t="shared" si="0"/>
        <v>37</v>
      </c>
      <c r="B37" s="34"/>
      <c r="C37" s="35">
        <v>0</v>
      </c>
      <c r="D37" s="34" t="s">
        <v>181</v>
      </c>
      <c r="E37" s="35">
        <v>0</v>
      </c>
    </row>
    <row r="38" spans="1:5" ht="19.5" customHeight="1">
      <c r="A38" s="6">
        <f t="shared" si="0"/>
        <v>38</v>
      </c>
      <c r="B38" s="34" t="s">
        <v>59</v>
      </c>
      <c r="C38" s="35">
        <v>2003541.08</v>
      </c>
      <c r="D38" s="34" t="s">
        <v>60</v>
      </c>
      <c r="E38" s="35">
        <v>2003541.08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">
      <selection activeCell="A3" sqref="A3:H26"/>
    </sheetView>
  </sheetViews>
  <sheetFormatPr defaultColWidth="9.33203125" defaultRowHeight="11.25"/>
  <cols>
    <col min="2" max="2" width="16.5" style="0" customWidth="1"/>
    <col min="3" max="3" width="33.33203125" style="0" customWidth="1"/>
    <col min="4" max="4" width="14.66015625" style="0" customWidth="1"/>
    <col min="5" max="5" width="12.66015625" style="0" customWidth="1"/>
    <col min="6" max="6" width="13.5" style="0" customWidth="1"/>
    <col min="7" max="7" width="13.66015625" style="0" customWidth="1"/>
    <col min="8" max="8" width="14.5" style="0" customWidth="1"/>
  </cols>
  <sheetData>
    <row r="1" spans="1:8" ht="27">
      <c r="A1" s="1" t="s">
        <v>182</v>
      </c>
      <c r="B1" s="2"/>
      <c r="C1" s="2"/>
      <c r="D1" s="2"/>
      <c r="E1" s="2"/>
      <c r="F1" s="2"/>
      <c r="G1" s="2"/>
      <c r="H1" s="2"/>
    </row>
    <row r="2" spans="1:8" ht="22.5">
      <c r="A2" s="3" t="s">
        <v>1</v>
      </c>
      <c r="B2" s="2"/>
      <c r="C2" s="2"/>
      <c r="D2" s="2"/>
      <c r="E2" s="4"/>
      <c r="F2" s="2"/>
      <c r="G2" s="4" t="s">
        <v>2</v>
      </c>
      <c r="H2" s="4" t="s">
        <v>3</v>
      </c>
    </row>
    <row r="3" spans="1:8" ht="18" customHeight="1">
      <c r="A3" s="5" t="s">
        <v>4</v>
      </c>
      <c r="B3" s="5" t="s">
        <v>100</v>
      </c>
      <c r="C3" s="5" t="s">
        <v>101</v>
      </c>
      <c r="D3" s="5" t="s">
        <v>64</v>
      </c>
      <c r="E3" s="5" t="s">
        <v>102</v>
      </c>
      <c r="F3" s="5"/>
      <c r="G3" s="5"/>
      <c r="H3" s="5" t="s">
        <v>103</v>
      </c>
    </row>
    <row r="4" spans="1:8" ht="15" customHeight="1">
      <c r="A4" s="5"/>
      <c r="B4" s="5"/>
      <c r="C4" s="5"/>
      <c r="D4" s="5"/>
      <c r="E4" s="5" t="s">
        <v>69</v>
      </c>
      <c r="F4" s="5" t="s">
        <v>183</v>
      </c>
      <c r="G4" s="5" t="s">
        <v>184</v>
      </c>
      <c r="H4" s="5"/>
    </row>
    <row r="5" spans="1:8" ht="18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</row>
    <row r="6" spans="1:8" ht="21" customHeight="1">
      <c r="A6" s="33">
        <f aca="true" t="shared" si="0" ref="A6:A26">ROW()</f>
        <v>6</v>
      </c>
      <c r="B6" s="34" t="s">
        <v>104</v>
      </c>
      <c r="C6" s="34" t="s">
        <v>105</v>
      </c>
      <c r="D6" s="35">
        <f aca="true" t="shared" si="1" ref="D6:D26">E6+H6</f>
        <v>1125354.85</v>
      </c>
      <c r="E6" s="35">
        <f aca="true" t="shared" si="2" ref="E6:E26">F6+G6</f>
        <v>731354.8500000001</v>
      </c>
      <c r="F6" s="35">
        <v>622425.43</v>
      </c>
      <c r="G6" s="35">
        <v>108929.42</v>
      </c>
      <c r="H6" s="35">
        <v>394000</v>
      </c>
    </row>
    <row r="7" spans="1:8" ht="21" customHeight="1">
      <c r="A7" s="33">
        <f t="shared" si="0"/>
        <v>7</v>
      </c>
      <c r="B7" s="34" t="s">
        <v>106</v>
      </c>
      <c r="C7" s="34" t="s">
        <v>107</v>
      </c>
      <c r="D7" s="35">
        <f t="shared" si="1"/>
        <v>220000</v>
      </c>
      <c r="E7" s="35">
        <f t="shared" si="2"/>
        <v>0</v>
      </c>
      <c r="F7" s="35">
        <v>0</v>
      </c>
      <c r="G7" s="35">
        <v>0</v>
      </c>
      <c r="H7" s="35">
        <v>220000</v>
      </c>
    </row>
    <row r="8" spans="1:8" ht="21" customHeight="1">
      <c r="A8" s="33">
        <f t="shared" si="0"/>
        <v>8</v>
      </c>
      <c r="B8" s="34" t="s">
        <v>108</v>
      </c>
      <c r="C8" s="34" t="s">
        <v>109</v>
      </c>
      <c r="D8" s="35">
        <f t="shared" si="1"/>
        <v>220000</v>
      </c>
      <c r="E8" s="35">
        <f t="shared" si="2"/>
        <v>0</v>
      </c>
      <c r="F8" s="35">
        <v>0</v>
      </c>
      <c r="G8" s="35">
        <v>0</v>
      </c>
      <c r="H8" s="35">
        <v>220000</v>
      </c>
    </row>
    <row r="9" spans="1:8" ht="21" customHeight="1">
      <c r="A9" s="33">
        <f t="shared" si="0"/>
        <v>9</v>
      </c>
      <c r="B9" s="34" t="s">
        <v>110</v>
      </c>
      <c r="C9" s="34" t="s">
        <v>111</v>
      </c>
      <c r="D9" s="35">
        <f t="shared" si="1"/>
        <v>905354.8500000001</v>
      </c>
      <c r="E9" s="35">
        <f t="shared" si="2"/>
        <v>731354.8500000001</v>
      </c>
      <c r="F9" s="35">
        <v>622425.43</v>
      </c>
      <c r="G9" s="35">
        <v>108929.42</v>
      </c>
      <c r="H9" s="35">
        <v>174000</v>
      </c>
    </row>
    <row r="10" spans="1:8" ht="21" customHeight="1">
      <c r="A10" s="33">
        <f t="shared" si="0"/>
        <v>10</v>
      </c>
      <c r="B10" s="34" t="s">
        <v>112</v>
      </c>
      <c r="C10" s="34" t="s">
        <v>113</v>
      </c>
      <c r="D10" s="35">
        <f t="shared" si="1"/>
        <v>731354.8500000001</v>
      </c>
      <c r="E10" s="35">
        <f t="shared" si="2"/>
        <v>731354.8500000001</v>
      </c>
      <c r="F10" s="35">
        <v>622425.43</v>
      </c>
      <c r="G10" s="35">
        <v>108929.42</v>
      </c>
      <c r="H10" s="35">
        <v>0</v>
      </c>
    </row>
    <row r="11" spans="1:8" ht="21" customHeight="1">
      <c r="A11" s="33">
        <f t="shared" si="0"/>
        <v>11</v>
      </c>
      <c r="B11" s="34" t="s">
        <v>114</v>
      </c>
      <c r="C11" s="34" t="s">
        <v>115</v>
      </c>
      <c r="D11" s="35">
        <f t="shared" si="1"/>
        <v>174000</v>
      </c>
      <c r="E11" s="35">
        <f t="shared" si="2"/>
        <v>0</v>
      </c>
      <c r="F11" s="35">
        <v>0</v>
      </c>
      <c r="G11" s="35">
        <v>0</v>
      </c>
      <c r="H11" s="35">
        <v>174000</v>
      </c>
    </row>
    <row r="12" spans="1:8" ht="21" customHeight="1">
      <c r="A12" s="33">
        <f t="shared" si="0"/>
        <v>12</v>
      </c>
      <c r="B12" s="34" t="s">
        <v>116</v>
      </c>
      <c r="C12" s="34" t="s">
        <v>117</v>
      </c>
      <c r="D12" s="35">
        <f t="shared" si="1"/>
        <v>213447.27</v>
      </c>
      <c r="E12" s="35">
        <f t="shared" si="2"/>
        <v>213447.27</v>
      </c>
      <c r="F12" s="35">
        <v>209381</v>
      </c>
      <c r="G12" s="35">
        <v>4066.27</v>
      </c>
      <c r="H12" s="35">
        <v>0</v>
      </c>
    </row>
    <row r="13" spans="1:8" ht="21" customHeight="1">
      <c r="A13" s="33">
        <f t="shared" si="0"/>
        <v>13</v>
      </c>
      <c r="B13" s="34" t="s">
        <v>118</v>
      </c>
      <c r="C13" s="34" t="s">
        <v>119</v>
      </c>
      <c r="D13" s="35">
        <f t="shared" si="1"/>
        <v>213447.27</v>
      </c>
      <c r="E13" s="35">
        <f t="shared" si="2"/>
        <v>213447.27</v>
      </c>
      <c r="F13" s="35">
        <v>209381</v>
      </c>
      <c r="G13" s="35">
        <v>4066.27</v>
      </c>
      <c r="H13" s="35">
        <v>0</v>
      </c>
    </row>
    <row r="14" spans="1:8" ht="21" customHeight="1">
      <c r="A14" s="33">
        <f t="shared" si="0"/>
        <v>14</v>
      </c>
      <c r="B14" s="34" t="s">
        <v>120</v>
      </c>
      <c r="C14" s="34" t="s">
        <v>121</v>
      </c>
      <c r="D14" s="35">
        <f t="shared" si="1"/>
        <v>121849.51000000001</v>
      </c>
      <c r="E14" s="35">
        <f t="shared" si="2"/>
        <v>121849.51000000001</v>
      </c>
      <c r="F14" s="35">
        <v>117783.24</v>
      </c>
      <c r="G14" s="35">
        <v>4066.27</v>
      </c>
      <c r="H14" s="35">
        <v>0</v>
      </c>
    </row>
    <row r="15" spans="1:8" ht="21" customHeight="1">
      <c r="A15" s="33">
        <f t="shared" si="0"/>
        <v>15</v>
      </c>
      <c r="B15" s="34" t="s">
        <v>122</v>
      </c>
      <c r="C15" s="34" t="s">
        <v>123</v>
      </c>
      <c r="D15" s="35">
        <f t="shared" si="1"/>
        <v>91597.76</v>
      </c>
      <c r="E15" s="35">
        <f t="shared" si="2"/>
        <v>91597.76</v>
      </c>
      <c r="F15" s="35">
        <v>91597.76</v>
      </c>
      <c r="G15" s="35">
        <v>0</v>
      </c>
      <c r="H15" s="35">
        <v>0</v>
      </c>
    </row>
    <row r="16" spans="1:8" ht="21" customHeight="1">
      <c r="A16" s="33">
        <f t="shared" si="0"/>
        <v>16</v>
      </c>
      <c r="B16" s="34" t="s">
        <v>124</v>
      </c>
      <c r="C16" s="34" t="s">
        <v>125</v>
      </c>
      <c r="D16" s="35">
        <f t="shared" si="1"/>
        <v>96040.64</v>
      </c>
      <c r="E16" s="35">
        <f t="shared" si="2"/>
        <v>96040.64</v>
      </c>
      <c r="F16" s="35">
        <v>96040.64</v>
      </c>
      <c r="G16" s="35">
        <v>0</v>
      </c>
      <c r="H16" s="35">
        <v>0</v>
      </c>
    </row>
    <row r="17" spans="1:8" ht="21" customHeight="1">
      <c r="A17" s="33">
        <f t="shared" si="0"/>
        <v>17</v>
      </c>
      <c r="B17" s="34" t="s">
        <v>126</v>
      </c>
      <c r="C17" s="34" t="s">
        <v>127</v>
      </c>
      <c r="D17" s="35">
        <f t="shared" si="1"/>
        <v>96040.64</v>
      </c>
      <c r="E17" s="35">
        <f t="shared" si="2"/>
        <v>96040.64</v>
      </c>
      <c r="F17" s="35">
        <v>96040.64</v>
      </c>
      <c r="G17" s="35">
        <v>0</v>
      </c>
      <c r="H17" s="35">
        <v>0</v>
      </c>
    </row>
    <row r="18" spans="1:8" ht="21" customHeight="1">
      <c r="A18" s="33">
        <f t="shared" si="0"/>
        <v>18</v>
      </c>
      <c r="B18" s="34" t="s">
        <v>128</v>
      </c>
      <c r="C18" s="34" t="s">
        <v>129</v>
      </c>
      <c r="D18" s="35">
        <f t="shared" si="1"/>
        <v>44367.67</v>
      </c>
      <c r="E18" s="35">
        <f t="shared" si="2"/>
        <v>44367.67</v>
      </c>
      <c r="F18" s="35">
        <v>44367.67</v>
      </c>
      <c r="G18" s="35">
        <v>0</v>
      </c>
      <c r="H18" s="35">
        <v>0</v>
      </c>
    </row>
    <row r="19" spans="1:8" ht="21" customHeight="1">
      <c r="A19" s="33">
        <f t="shared" si="0"/>
        <v>19</v>
      </c>
      <c r="B19" s="34" t="s">
        <v>130</v>
      </c>
      <c r="C19" s="34" t="s">
        <v>131</v>
      </c>
      <c r="D19" s="35">
        <f t="shared" si="1"/>
        <v>51672.97</v>
      </c>
      <c r="E19" s="35">
        <f t="shared" si="2"/>
        <v>51672.97</v>
      </c>
      <c r="F19" s="35">
        <v>51672.97</v>
      </c>
      <c r="G19" s="35">
        <v>0</v>
      </c>
      <c r="H19" s="35">
        <v>0</v>
      </c>
    </row>
    <row r="20" spans="1:8" ht="21" customHeight="1">
      <c r="A20" s="33">
        <f t="shared" si="0"/>
        <v>20</v>
      </c>
      <c r="B20" s="34" t="s">
        <v>132</v>
      </c>
      <c r="C20" s="34" t="s">
        <v>133</v>
      </c>
      <c r="D20" s="35">
        <f t="shared" si="1"/>
        <v>500000</v>
      </c>
      <c r="E20" s="35">
        <f t="shared" si="2"/>
        <v>0</v>
      </c>
      <c r="F20" s="35">
        <v>0</v>
      </c>
      <c r="G20" s="35">
        <v>0</v>
      </c>
      <c r="H20" s="35">
        <v>500000</v>
      </c>
    </row>
    <row r="21" spans="1:8" ht="21" customHeight="1">
      <c r="A21" s="33">
        <f t="shared" si="0"/>
        <v>21</v>
      </c>
      <c r="B21" s="34" t="s">
        <v>134</v>
      </c>
      <c r="C21" s="34" t="s">
        <v>135</v>
      </c>
      <c r="D21" s="35">
        <f t="shared" si="1"/>
        <v>500000</v>
      </c>
      <c r="E21" s="35">
        <f t="shared" si="2"/>
        <v>0</v>
      </c>
      <c r="F21" s="35">
        <v>0</v>
      </c>
      <c r="G21" s="35">
        <v>0</v>
      </c>
      <c r="H21" s="35">
        <v>500000</v>
      </c>
    </row>
    <row r="22" spans="1:8" ht="21" customHeight="1">
      <c r="A22" s="33">
        <f t="shared" si="0"/>
        <v>22</v>
      </c>
      <c r="B22" s="34" t="s">
        <v>136</v>
      </c>
      <c r="C22" s="34" t="s">
        <v>137</v>
      </c>
      <c r="D22" s="35">
        <f t="shared" si="1"/>
        <v>500000</v>
      </c>
      <c r="E22" s="35">
        <f t="shared" si="2"/>
        <v>0</v>
      </c>
      <c r="F22" s="35">
        <v>0</v>
      </c>
      <c r="G22" s="35">
        <v>0</v>
      </c>
      <c r="H22" s="35">
        <v>500000</v>
      </c>
    </row>
    <row r="23" spans="1:8" ht="21" customHeight="1">
      <c r="A23" s="33">
        <f t="shared" si="0"/>
        <v>23</v>
      </c>
      <c r="B23" s="34" t="s">
        <v>138</v>
      </c>
      <c r="C23" s="34" t="s">
        <v>139</v>
      </c>
      <c r="D23" s="35">
        <f t="shared" si="1"/>
        <v>68698.32</v>
      </c>
      <c r="E23" s="35">
        <f t="shared" si="2"/>
        <v>68698.32</v>
      </c>
      <c r="F23" s="35">
        <v>68698.32</v>
      </c>
      <c r="G23" s="35">
        <v>0</v>
      </c>
      <c r="H23" s="35">
        <v>0</v>
      </c>
    </row>
    <row r="24" spans="1:8" ht="21" customHeight="1">
      <c r="A24" s="33">
        <f t="shared" si="0"/>
        <v>24</v>
      </c>
      <c r="B24" s="34" t="s">
        <v>140</v>
      </c>
      <c r="C24" s="34" t="s">
        <v>141</v>
      </c>
      <c r="D24" s="35">
        <f t="shared" si="1"/>
        <v>68698.32</v>
      </c>
      <c r="E24" s="35">
        <f t="shared" si="2"/>
        <v>68698.32</v>
      </c>
      <c r="F24" s="35">
        <v>68698.32</v>
      </c>
      <c r="G24" s="35">
        <v>0</v>
      </c>
      <c r="H24" s="35">
        <v>0</v>
      </c>
    </row>
    <row r="25" spans="1:8" ht="21" customHeight="1">
      <c r="A25" s="33">
        <f t="shared" si="0"/>
        <v>25</v>
      </c>
      <c r="B25" s="34" t="s">
        <v>142</v>
      </c>
      <c r="C25" s="34" t="s">
        <v>143</v>
      </c>
      <c r="D25" s="35">
        <f t="shared" si="1"/>
        <v>68698.32</v>
      </c>
      <c r="E25" s="35">
        <f t="shared" si="2"/>
        <v>68698.32</v>
      </c>
      <c r="F25" s="35">
        <v>68698.32</v>
      </c>
      <c r="G25" s="35">
        <v>0</v>
      </c>
      <c r="H25" s="35">
        <v>0</v>
      </c>
    </row>
    <row r="26" spans="1:8" ht="21" customHeight="1">
      <c r="A26" s="33">
        <f t="shared" si="0"/>
        <v>26</v>
      </c>
      <c r="B26" s="34"/>
      <c r="C26" s="34" t="s">
        <v>64</v>
      </c>
      <c r="D26" s="35">
        <f t="shared" si="1"/>
        <v>2003541.08</v>
      </c>
      <c r="E26" s="35">
        <f t="shared" si="2"/>
        <v>1109541.08</v>
      </c>
      <c r="F26" s="35">
        <v>996545.39</v>
      </c>
      <c r="G26" s="35">
        <v>112995.69</v>
      </c>
      <c r="H26" s="35">
        <v>894000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workbookViewId="0" topLeftCell="A1">
      <selection activeCell="A8" sqref="A7:A8"/>
    </sheetView>
  </sheetViews>
  <sheetFormatPr defaultColWidth="9.33203125" defaultRowHeight="11.25"/>
  <cols>
    <col min="2" max="2" width="10.5" style="0" customWidth="1"/>
    <col min="3" max="3" width="31.16015625" style="0" customWidth="1"/>
    <col min="4" max="4" width="12.66015625" style="0" customWidth="1"/>
    <col min="5" max="5" width="12.83203125" style="0" customWidth="1"/>
    <col min="6" max="6" width="14" style="0" customWidth="1"/>
  </cols>
  <sheetData>
    <row r="1" spans="1:6" ht="27">
      <c r="A1" s="1" t="s">
        <v>185</v>
      </c>
      <c r="B1" s="2"/>
      <c r="C1" s="2"/>
      <c r="D1" s="2"/>
      <c r="E1" s="2"/>
      <c r="F1" s="2"/>
    </row>
    <row r="2" spans="1:6" ht="22.5">
      <c r="A2" s="3" t="s">
        <v>1</v>
      </c>
      <c r="B2" s="4"/>
      <c r="C2" s="2"/>
      <c r="D2" s="4"/>
      <c r="E2" s="4" t="s">
        <v>2</v>
      </c>
      <c r="F2" s="4" t="s">
        <v>3</v>
      </c>
    </row>
    <row r="3" spans="1:6" ht="25.5" customHeight="1">
      <c r="A3" s="5" t="s">
        <v>4</v>
      </c>
      <c r="B3" s="5" t="s">
        <v>186</v>
      </c>
      <c r="C3" s="5"/>
      <c r="D3" s="5" t="s">
        <v>187</v>
      </c>
      <c r="E3" s="5"/>
      <c r="F3" s="5"/>
    </row>
    <row r="4" spans="1:6" ht="24" customHeight="1">
      <c r="A4" s="5"/>
      <c r="B4" s="5" t="s">
        <v>100</v>
      </c>
      <c r="C4" s="5" t="s">
        <v>101</v>
      </c>
      <c r="D4" s="5" t="s">
        <v>64</v>
      </c>
      <c r="E4" s="5" t="s">
        <v>183</v>
      </c>
      <c r="F4" s="5" t="s">
        <v>184</v>
      </c>
    </row>
    <row r="5" spans="1:6" ht="21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21.75" customHeight="1">
      <c r="A6" s="33">
        <f aca="true" t="shared" si="0" ref="A6:A32">ROW()</f>
        <v>6</v>
      </c>
      <c r="B6" s="34" t="s">
        <v>188</v>
      </c>
      <c r="C6" s="34" t="s">
        <v>189</v>
      </c>
      <c r="D6" s="35">
        <v>877082.15</v>
      </c>
      <c r="E6" s="35">
        <v>877082.15</v>
      </c>
      <c r="F6" s="35">
        <v>0</v>
      </c>
    </row>
    <row r="7" spans="1:6" ht="21.75" customHeight="1">
      <c r="A7" s="33">
        <f t="shared" si="0"/>
        <v>7</v>
      </c>
      <c r="B7" s="34" t="s">
        <v>190</v>
      </c>
      <c r="C7" s="34" t="s">
        <v>191</v>
      </c>
      <c r="D7" s="35">
        <v>300984</v>
      </c>
      <c r="E7" s="35">
        <v>300984</v>
      </c>
      <c r="F7" s="35">
        <v>0</v>
      </c>
    </row>
    <row r="8" spans="1:6" ht="21.75" customHeight="1">
      <c r="A8" s="33">
        <f t="shared" si="0"/>
        <v>8</v>
      </c>
      <c r="B8" s="34" t="s">
        <v>192</v>
      </c>
      <c r="C8" s="34" t="s">
        <v>193</v>
      </c>
      <c r="D8" s="35">
        <v>291817</v>
      </c>
      <c r="E8" s="35">
        <v>291817</v>
      </c>
      <c r="F8" s="35">
        <v>0</v>
      </c>
    </row>
    <row r="9" spans="1:6" ht="21.75" customHeight="1">
      <c r="A9" s="33">
        <f t="shared" si="0"/>
        <v>9</v>
      </c>
      <c r="B9" s="34" t="s">
        <v>194</v>
      </c>
      <c r="C9" s="34" t="s">
        <v>195</v>
      </c>
      <c r="D9" s="35">
        <v>25082</v>
      </c>
      <c r="E9" s="35">
        <v>25082</v>
      </c>
      <c r="F9" s="35">
        <v>0</v>
      </c>
    </row>
    <row r="10" spans="1:6" ht="21.75" customHeight="1">
      <c r="A10" s="33">
        <f t="shared" si="0"/>
        <v>10</v>
      </c>
      <c r="B10" s="34" t="s">
        <v>196</v>
      </c>
      <c r="C10" s="34" t="s">
        <v>197</v>
      </c>
      <c r="D10" s="35">
        <v>91597.76</v>
      </c>
      <c r="E10" s="35">
        <v>91597.76</v>
      </c>
      <c r="F10" s="35">
        <v>0</v>
      </c>
    </row>
    <row r="11" spans="1:6" ht="21.75" customHeight="1">
      <c r="A11" s="33">
        <f t="shared" si="0"/>
        <v>11</v>
      </c>
      <c r="B11" s="34" t="s">
        <v>198</v>
      </c>
      <c r="C11" s="34" t="s">
        <v>199</v>
      </c>
      <c r="D11" s="35">
        <v>44367.67</v>
      </c>
      <c r="E11" s="35">
        <v>44367.67</v>
      </c>
      <c r="F11" s="35">
        <v>0</v>
      </c>
    </row>
    <row r="12" spans="1:6" ht="21.75" customHeight="1">
      <c r="A12" s="33">
        <f t="shared" si="0"/>
        <v>12</v>
      </c>
      <c r="B12" s="34" t="s">
        <v>200</v>
      </c>
      <c r="C12" s="34" t="s">
        <v>201</v>
      </c>
      <c r="D12" s="35">
        <v>51672.97</v>
      </c>
      <c r="E12" s="35">
        <v>51672.97</v>
      </c>
      <c r="F12" s="35">
        <v>0</v>
      </c>
    </row>
    <row r="13" spans="1:6" ht="21.75" customHeight="1">
      <c r="A13" s="33">
        <f t="shared" si="0"/>
        <v>13</v>
      </c>
      <c r="B13" s="34" t="s">
        <v>202</v>
      </c>
      <c r="C13" s="34" t="s">
        <v>203</v>
      </c>
      <c r="D13" s="35">
        <v>2862.43</v>
      </c>
      <c r="E13" s="35">
        <v>2862.43</v>
      </c>
      <c r="F13" s="35">
        <v>0</v>
      </c>
    </row>
    <row r="14" spans="1:6" ht="21.75" customHeight="1">
      <c r="A14" s="33">
        <f t="shared" si="0"/>
        <v>14</v>
      </c>
      <c r="B14" s="34" t="s">
        <v>204</v>
      </c>
      <c r="C14" s="34" t="s">
        <v>143</v>
      </c>
      <c r="D14" s="35">
        <v>68698.32</v>
      </c>
      <c r="E14" s="35">
        <v>68698.32</v>
      </c>
      <c r="F14" s="35">
        <v>0</v>
      </c>
    </row>
    <row r="15" spans="1:6" ht="21.75" customHeight="1">
      <c r="A15" s="33">
        <f t="shared" si="0"/>
        <v>15</v>
      </c>
      <c r="B15" s="34" t="s">
        <v>205</v>
      </c>
      <c r="C15" s="34" t="s">
        <v>206</v>
      </c>
      <c r="D15" s="35">
        <v>111875.69</v>
      </c>
      <c r="E15" s="35">
        <v>0</v>
      </c>
      <c r="F15" s="35">
        <v>111875.69</v>
      </c>
    </row>
    <row r="16" spans="1:6" ht="21.75" customHeight="1">
      <c r="A16" s="33">
        <f t="shared" si="0"/>
        <v>16</v>
      </c>
      <c r="B16" s="34" t="s">
        <v>207</v>
      </c>
      <c r="C16" s="34" t="s">
        <v>208</v>
      </c>
      <c r="D16" s="35">
        <v>8600</v>
      </c>
      <c r="E16" s="35">
        <v>0</v>
      </c>
      <c r="F16" s="35">
        <v>8600</v>
      </c>
    </row>
    <row r="17" spans="1:6" ht="21.75" customHeight="1">
      <c r="A17" s="33">
        <f t="shared" si="0"/>
        <v>17</v>
      </c>
      <c r="B17" s="34" t="s">
        <v>209</v>
      </c>
      <c r="C17" s="34" t="s">
        <v>210</v>
      </c>
      <c r="D17" s="35">
        <v>7920</v>
      </c>
      <c r="E17" s="35">
        <v>0</v>
      </c>
      <c r="F17" s="35">
        <v>7920</v>
      </c>
    </row>
    <row r="18" spans="1:6" ht="21.75" customHeight="1">
      <c r="A18" s="33">
        <f t="shared" si="0"/>
        <v>18</v>
      </c>
      <c r="B18" s="34" t="s">
        <v>211</v>
      </c>
      <c r="C18" s="34" t="s">
        <v>212</v>
      </c>
      <c r="D18" s="35">
        <v>8400</v>
      </c>
      <c r="E18" s="35">
        <v>0</v>
      </c>
      <c r="F18" s="35">
        <v>8400</v>
      </c>
    </row>
    <row r="19" spans="1:6" ht="21.75" customHeight="1">
      <c r="A19" s="33">
        <f t="shared" si="0"/>
        <v>19</v>
      </c>
      <c r="B19" s="34" t="s">
        <v>213</v>
      </c>
      <c r="C19" s="34" t="s">
        <v>214</v>
      </c>
      <c r="D19" s="35">
        <v>1500</v>
      </c>
      <c r="E19" s="35">
        <v>0</v>
      </c>
      <c r="F19" s="35">
        <v>1500</v>
      </c>
    </row>
    <row r="20" spans="1:6" ht="21.75" customHeight="1">
      <c r="A20" s="33">
        <f t="shared" si="0"/>
        <v>20</v>
      </c>
      <c r="B20" s="34" t="s">
        <v>215</v>
      </c>
      <c r="C20" s="34" t="s">
        <v>216</v>
      </c>
      <c r="D20" s="35">
        <v>11449.72</v>
      </c>
      <c r="E20" s="35">
        <v>0</v>
      </c>
      <c r="F20" s="35">
        <v>11449.72</v>
      </c>
    </row>
    <row r="21" spans="1:6" ht="21.75" customHeight="1">
      <c r="A21" s="33">
        <f t="shared" si="0"/>
        <v>21</v>
      </c>
      <c r="B21" s="34" t="s">
        <v>217</v>
      </c>
      <c r="C21" s="34" t="s">
        <v>218</v>
      </c>
      <c r="D21" s="35">
        <v>7524.6</v>
      </c>
      <c r="E21" s="35">
        <v>0</v>
      </c>
      <c r="F21" s="35">
        <v>7524.6</v>
      </c>
    </row>
    <row r="22" spans="1:6" ht="21.75" customHeight="1">
      <c r="A22" s="33">
        <f t="shared" si="0"/>
        <v>22</v>
      </c>
      <c r="B22" s="34" t="s">
        <v>219</v>
      </c>
      <c r="C22" s="34" t="s">
        <v>220</v>
      </c>
      <c r="D22" s="35">
        <v>6000</v>
      </c>
      <c r="E22" s="35">
        <v>0</v>
      </c>
      <c r="F22" s="35">
        <v>6000</v>
      </c>
    </row>
    <row r="23" spans="1:6" ht="21.75" customHeight="1">
      <c r="A23" s="33">
        <f t="shared" si="0"/>
        <v>23</v>
      </c>
      <c r="B23" s="34" t="s">
        <v>221</v>
      </c>
      <c r="C23" s="34" t="s">
        <v>222</v>
      </c>
      <c r="D23" s="35">
        <v>54000</v>
      </c>
      <c r="E23" s="35">
        <v>0</v>
      </c>
      <c r="F23" s="35">
        <v>54000</v>
      </c>
    </row>
    <row r="24" spans="1:6" ht="21.75" customHeight="1">
      <c r="A24" s="33">
        <f t="shared" si="0"/>
        <v>24</v>
      </c>
      <c r="B24" s="34" t="s">
        <v>223</v>
      </c>
      <c r="C24" s="34" t="s">
        <v>224</v>
      </c>
      <c r="D24" s="35">
        <v>6481.37</v>
      </c>
      <c r="E24" s="35">
        <v>0</v>
      </c>
      <c r="F24" s="35">
        <v>6481.37</v>
      </c>
    </row>
    <row r="25" spans="1:6" ht="21.75" customHeight="1">
      <c r="A25" s="33">
        <f t="shared" si="0"/>
        <v>25</v>
      </c>
      <c r="B25" s="34" t="s">
        <v>225</v>
      </c>
      <c r="C25" s="34" t="s">
        <v>226</v>
      </c>
      <c r="D25" s="35">
        <v>119463.24</v>
      </c>
      <c r="E25" s="35">
        <v>119463.24</v>
      </c>
      <c r="F25" s="35">
        <v>0</v>
      </c>
    </row>
    <row r="26" spans="1:6" ht="21.75" customHeight="1">
      <c r="A26" s="33">
        <f t="shared" si="0"/>
        <v>26</v>
      </c>
      <c r="B26" s="34" t="s">
        <v>227</v>
      </c>
      <c r="C26" s="34" t="s">
        <v>228</v>
      </c>
      <c r="D26" s="35">
        <v>106614</v>
      </c>
      <c r="E26" s="35">
        <v>106614</v>
      </c>
      <c r="F26" s="35">
        <v>0</v>
      </c>
    </row>
    <row r="27" spans="1:6" ht="21.75" customHeight="1">
      <c r="A27" s="33">
        <f t="shared" si="0"/>
        <v>27</v>
      </c>
      <c r="B27" s="34" t="s">
        <v>229</v>
      </c>
      <c r="C27" s="34" t="s">
        <v>230</v>
      </c>
      <c r="D27" s="35">
        <v>11169.24</v>
      </c>
      <c r="E27" s="35">
        <v>11169.24</v>
      </c>
      <c r="F27" s="35">
        <v>0</v>
      </c>
    </row>
    <row r="28" spans="1:6" ht="21.75" customHeight="1">
      <c r="A28" s="33">
        <f t="shared" si="0"/>
        <v>28</v>
      </c>
      <c r="B28" s="34" t="s">
        <v>231</v>
      </c>
      <c r="C28" s="34" t="s">
        <v>232</v>
      </c>
      <c r="D28" s="35">
        <v>240</v>
      </c>
      <c r="E28" s="35">
        <v>240</v>
      </c>
      <c r="F28" s="35">
        <v>0</v>
      </c>
    </row>
    <row r="29" spans="1:6" ht="21.75" customHeight="1">
      <c r="A29" s="33">
        <f t="shared" si="0"/>
        <v>29</v>
      </c>
      <c r="B29" s="34" t="s">
        <v>233</v>
      </c>
      <c r="C29" s="34" t="s">
        <v>234</v>
      </c>
      <c r="D29" s="35">
        <v>1440</v>
      </c>
      <c r="E29" s="35">
        <v>1440</v>
      </c>
      <c r="F29" s="35">
        <v>0</v>
      </c>
    </row>
    <row r="30" spans="1:6" ht="21.75" customHeight="1">
      <c r="A30" s="33">
        <f t="shared" si="0"/>
        <v>30</v>
      </c>
      <c r="B30" s="34" t="s">
        <v>235</v>
      </c>
      <c r="C30" s="34" t="s">
        <v>236</v>
      </c>
      <c r="D30" s="35">
        <v>1120</v>
      </c>
      <c r="E30" s="35">
        <v>0</v>
      </c>
      <c r="F30" s="35">
        <v>1120</v>
      </c>
    </row>
    <row r="31" spans="1:6" ht="21.75" customHeight="1">
      <c r="A31" s="33">
        <f t="shared" si="0"/>
        <v>31</v>
      </c>
      <c r="B31" s="34" t="s">
        <v>237</v>
      </c>
      <c r="C31" s="34" t="s">
        <v>238</v>
      </c>
      <c r="D31" s="35">
        <v>1120</v>
      </c>
      <c r="E31" s="35">
        <v>0</v>
      </c>
      <c r="F31" s="35">
        <v>1120</v>
      </c>
    </row>
    <row r="32" spans="1:6" ht="21.75" customHeight="1">
      <c r="A32" s="33">
        <f t="shared" si="0"/>
        <v>32</v>
      </c>
      <c r="B32" s="34"/>
      <c r="C32" s="34" t="s">
        <v>64</v>
      </c>
      <c r="D32" s="35">
        <v>1109541.08</v>
      </c>
      <c r="E32" s="35">
        <v>996545.39</v>
      </c>
      <c r="F32" s="35">
        <v>112995.69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1" sqref="A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239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3" customFormat="1" ht="21.75" customHeight="1">
      <c r="A2" s="14" t="s">
        <v>240</v>
      </c>
      <c r="B2" s="16">
        <f>""</f>
      </c>
      <c r="C2" s="16" t="s">
        <v>241</v>
      </c>
      <c r="D2" s="16">
        <f>""</f>
      </c>
      <c r="E2" s="14"/>
      <c r="F2" s="17" t="s">
        <v>3</v>
      </c>
    </row>
    <row r="3" spans="1:6" s="23" customFormat="1" ht="18.75" customHeight="1">
      <c r="A3" s="18" t="s">
        <v>4</v>
      </c>
      <c r="B3" s="18" t="s">
        <v>242</v>
      </c>
      <c r="C3" s="18">
        <f>""</f>
      </c>
      <c r="D3" s="18" t="s">
        <v>64</v>
      </c>
      <c r="E3" s="18" t="s">
        <v>102</v>
      </c>
      <c r="F3" s="18" t="s">
        <v>103</v>
      </c>
    </row>
    <row r="4" spans="1:6" s="23" customFormat="1" ht="28.5" customHeight="1">
      <c r="A4" s="18" t="s">
        <v>9</v>
      </c>
      <c r="B4" s="18" t="s">
        <v>243</v>
      </c>
      <c r="C4" s="18" t="s">
        <v>101</v>
      </c>
      <c r="D4" s="18">
        <f>""</f>
      </c>
      <c r="E4" s="18">
        <f>""</f>
      </c>
      <c r="F4" s="18" t="s">
        <v>244</v>
      </c>
    </row>
    <row r="5" spans="1:6" s="2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80</v>
      </c>
    </row>
    <row r="6" spans="1:6" s="23" customFormat="1" ht="18.75" customHeight="1">
      <c r="A6" s="27"/>
      <c r="B6" s="27"/>
      <c r="C6" s="27"/>
      <c r="D6" s="27"/>
      <c r="E6" s="27"/>
      <c r="F6" s="27"/>
    </row>
    <row r="7" spans="1:6" s="23" customFormat="1" ht="18.75" customHeight="1">
      <c r="A7" s="27"/>
      <c r="B7" s="27"/>
      <c r="C7" s="27"/>
      <c r="D7" s="27"/>
      <c r="E7" s="27"/>
      <c r="F7" s="27"/>
    </row>
    <row r="8" spans="1:6" s="23" customFormat="1" ht="18.75" customHeight="1">
      <c r="A8" s="27"/>
      <c r="B8" s="27"/>
      <c r="C8" s="27"/>
      <c r="D8" s="27"/>
      <c r="E8" s="27"/>
      <c r="F8" s="27"/>
    </row>
    <row r="9" spans="1:6" s="24" customFormat="1" ht="18.75" customHeight="1">
      <c r="A9" s="28"/>
      <c r="B9" s="29" t="s">
        <v>245</v>
      </c>
      <c r="C9" s="30"/>
      <c r="D9" s="31">
        <v>0</v>
      </c>
      <c r="E9" s="31">
        <v>0</v>
      </c>
      <c r="F9" s="31">
        <v>0</v>
      </c>
    </row>
    <row r="10" s="24" customFormat="1" ht="13.5"/>
    <row r="11" spans="1:6" s="24" customFormat="1" ht="19.5" customHeight="1">
      <c r="A11" s="32" t="s">
        <v>246</v>
      </c>
      <c r="B11" s="32"/>
      <c r="C11" s="32"/>
      <c r="D11" s="32"/>
      <c r="E11" s="32"/>
      <c r="F11" s="32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247</v>
      </c>
      <c r="B1" s="12"/>
      <c r="C1" s="12"/>
      <c r="D1" s="12"/>
      <c r="E1" s="13"/>
      <c r="F1" s="12"/>
    </row>
    <row r="2" spans="1:6" s="10" customFormat="1" ht="24.75" customHeight="1">
      <c r="A2" s="14" t="s">
        <v>240</v>
      </c>
      <c r="B2" s="15"/>
      <c r="C2" s="16" t="s">
        <v>241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242</v>
      </c>
      <c r="C3" s="19"/>
      <c r="D3" s="18" t="s">
        <v>64</v>
      </c>
      <c r="E3" s="18" t="s">
        <v>102</v>
      </c>
      <c r="F3" s="18" t="s">
        <v>103</v>
      </c>
    </row>
    <row r="4" spans="1:6" s="10" customFormat="1" ht="27" customHeight="1">
      <c r="A4" s="18" t="s">
        <v>9</v>
      </c>
      <c r="B4" s="18" t="s">
        <v>243</v>
      </c>
      <c r="C4" s="18" t="s">
        <v>101</v>
      </c>
      <c r="D4" s="19"/>
      <c r="E4" s="19"/>
      <c r="F4" s="18" t="s">
        <v>244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248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Zeros="0" tabSelected="1" workbookViewId="0" topLeftCell="A1">
      <selection activeCell="C5" sqref="C5"/>
    </sheetView>
  </sheetViews>
  <sheetFormatPr defaultColWidth="9.33203125" defaultRowHeight="11.25"/>
  <cols>
    <col min="2" max="2" width="11.5" style="0" customWidth="1"/>
    <col min="3" max="3" width="33.16015625" style="0" customWidth="1"/>
    <col min="4" max="4" width="14.16015625" style="0" customWidth="1"/>
    <col min="6" max="6" width="13.33203125" style="0" customWidth="1"/>
    <col min="8" max="8" width="13" style="0" customWidth="1"/>
  </cols>
  <sheetData>
    <row r="1" spans="1:9" ht="27">
      <c r="A1" s="1" t="s">
        <v>249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2"/>
      <c r="C2" s="2"/>
      <c r="D2" s="2"/>
      <c r="E2" s="2"/>
      <c r="F2" s="4" t="s">
        <v>2</v>
      </c>
      <c r="G2" s="2"/>
      <c r="H2" s="4" t="s">
        <v>3</v>
      </c>
      <c r="I2" s="2"/>
    </row>
    <row r="3" spans="1:9" ht="18" customHeight="1">
      <c r="A3" s="5" t="s">
        <v>4</v>
      </c>
      <c r="B3" s="5" t="s">
        <v>62</v>
      </c>
      <c r="C3" s="5" t="s">
        <v>63</v>
      </c>
      <c r="D3" s="5" t="s">
        <v>250</v>
      </c>
      <c r="E3" s="5" t="s">
        <v>251</v>
      </c>
      <c r="F3" s="5" t="s">
        <v>252</v>
      </c>
      <c r="G3" s="5"/>
      <c r="H3" s="5"/>
      <c r="I3" s="5" t="s">
        <v>253</v>
      </c>
    </row>
    <row r="4" spans="1:9" ht="25.5" customHeight="1">
      <c r="A4" s="5"/>
      <c r="B4" s="5"/>
      <c r="C4" s="5"/>
      <c r="D4" s="5"/>
      <c r="E4" s="5"/>
      <c r="F4" s="5" t="s">
        <v>69</v>
      </c>
      <c r="G4" s="5" t="s">
        <v>254</v>
      </c>
      <c r="H4" s="5" t="s">
        <v>255</v>
      </c>
      <c r="I4" s="5"/>
    </row>
    <row r="5" spans="1:9" ht="18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</row>
    <row r="6" spans="1:9" ht="21.75" customHeight="1">
      <c r="A6" s="6">
        <f aca="true" t="shared" si="0" ref="A6:A8">ROW()</f>
        <v>6</v>
      </c>
      <c r="B6" s="7"/>
      <c r="C6" s="7" t="s">
        <v>64</v>
      </c>
      <c r="D6" s="8">
        <v>10000</v>
      </c>
      <c r="E6" s="8">
        <v>0</v>
      </c>
      <c r="F6" s="8">
        <v>10000</v>
      </c>
      <c r="G6" s="8">
        <v>0</v>
      </c>
      <c r="H6" s="8">
        <v>10000</v>
      </c>
      <c r="I6" s="8">
        <v>0</v>
      </c>
    </row>
    <row r="7" spans="1:9" ht="21.75" customHeight="1">
      <c r="A7" s="6">
        <f t="shared" si="0"/>
        <v>7</v>
      </c>
      <c r="B7" s="7" t="s">
        <v>95</v>
      </c>
      <c r="C7" s="7" t="s">
        <v>96</v>
      </c>
      <c r="D7" s="8">
        <v>10000</v>
      </c>
      <c r="E7" s="8">
        <v>0</v>
      </c>
      <c r="F7" s="8">
        <v>10000</v>
      </c>
      <c r="G7" s="8">
        <v>0</v>
      </c>
      <c r="H7" s="8">
        <v>10000</v>
      </c>
      <c r="I7" s="8">
        <v>0</v>
      </c>
    </row>
    <row r="8" spans="1:9" ht="21.75" customHeight="1">
      <c r="A8" s="6">
        <f t="shared" si="0"/>
        <v>8</v>
      </c>
      <c r="B8" s="7" t="s">
        <v>97</v>
      </c>
      <c r="C8" s="7" t="s">
        <v>98</v>
      </c>
      <c r="D8" s="8">
        <v>10000</v>
      </c>
      <c r="E8" s="8">
        <v>0</v>
      </c>
      <c r="F8" s="8">
        <v>10000</v>
      </c>
      <c r="G8" s="8">
        <v>0</v>
      </c>
      <c r="H8" s="8">
        <v>10000</v>
      </c>
      <c r="I8" s="8">
        <v>0</v>
      </c>
    </row>
  </sheetData>
  <sheetProtection/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</cp:lastModifiedBy>
  <cp:lastPrinted>2017-01-12T02:41:52Z</cp:lastPrinted>
  <dcterms:created xsi:type="dcterms:W3CDTF">2017-01-12T01:16:19Z</dcterms:created>
  <dcterms:modified xsi:type="dcterms:W3CDTF">2021-01-28T06:52:04Z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