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tabRatio="628" firstSheet="7" activeTab="9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<sst xmlns="http://schemas.openxmlformats.org/spreadsheetml/2006/main" count="487" uniqueCount="318">
  <si>
    <t>部门预算收支总表</t>
  </si>
  <si>
    <t>预算单位编码及名称：[631]临港经济开发区管理委员会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</si>
  <si>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</si>
  <si>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</si>
  <si>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</si>
  <si>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</si>
  <si>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</si>
  <si>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</si>
  <si>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</si>
  <si>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</si>
  <si>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</si>
  <si>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</si>
  <si>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</si>
  <si>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</si>
  <si>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</si>
  <si>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</si>
  <si>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</si>
  <si>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</si>
  <si>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</si>
  <si>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</si>
  <si>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</si>
  <si>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</si>
  <si>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</si>
  <si>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</si>
  <si>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</si>
  <si>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</si>
  <si>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</si>
  <si>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</si>
  <si>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</si>
  <si>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</si>
  <si>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</si>
  <si>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</si>
  <si>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</si>
  <si>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</si>
  <si>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</si>
  <si>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</si>
  <si>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</si>
  <si>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</si>
  <si>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</si>
  <si>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</si>
  <si>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</si>
  <si>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</si>
  <si>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</si>
  <si>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</si>
  <si>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</si>
  <si>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</si>
  <si>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</si>
  <si>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</si>
  <si>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</si>
  <si>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</si>
  <si>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</si>
  <si>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</si>
  <si>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</si>
  <si>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</si>
  <si>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</si>
  <si>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</si>
  <si>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</si>
  <si>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</si>
  <si>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</si>
  <si>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</si>
  <si>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</si>
  <si>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部门预算收入总表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</si>
  <si>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</si>
  <si>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</si>
  <si>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</si>
  <si>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</si>
  <si>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</si>
  <si>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</si>
  <si>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</si>
  <si>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</si>
  <si>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</si>
  <si>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</si>
  <si>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</si>
  <si>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</si>
  <si>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</si>
  <si>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</si>
  <si>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</si>
  <si>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</si>
  <si>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</si>
  <si>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</si>
  <si>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</si>
  <si>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</si>
  <si>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</si>
  <si>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</si>
  <si>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</si>
  <si>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</si>
  <si>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</si>
  <si>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</si>
  <si>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</si>
  <si>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</si>
  <si>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</si>
  <si>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</si>
  <si>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631</t>
  </si>
  <si>
    <t>临港经济开发区管理委员会</t>
  </si>
  <si>
    <t>631001</t>
  </si>
  <si>
    <t>秦皇岛市山海关区临港经济开发区发展中心本级</t>
  </si>
  <si>
    <t>部门预算支出总表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</si>
  <si>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</si>
  <si>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</si>
  <si>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</si>
  <si>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</si>
  <si>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</si>
  <si>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</si>
  <si>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</si>
  <si>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</si>
  <si>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</si>
  <si>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20103</t>
  </si>
  <si>
    <t>政府办公厅（室）及相关机构事务</t>
  </si>
  <si>
    <t>2010350</t>
  </si>
  <si>
    <t>事业运行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</si>
  <si>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</si>
  <si>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</si>
  <si>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</si>
  <si>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</si>
  <si>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</si>
  <si>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</si>
  <si>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</si>
  <si>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</si>
  <si>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</si>
  <si>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</si>
  <si>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</si>
  <si>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</si>
  <si>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</si>
  <si>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</si>
  <si>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</si>
  <si>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</si>
  <si>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212</t>
  </si>
  <si>
    <t>城乡社区支出</t>
  </si>
  <si>
    <t>21208</t>
  </si>
  <si>
    <t>国有土地使用权出让收入安排的支出</t>
  </si>
  <si>
    <t>2120899</t>
  </si>
  <si>
    <t>其他国有土地使用权出让收入安排的支出</t>
  </si>
  <si>
    <t>221</t>
  </si>
  <si>
    <t>住房保障支出</t>
  </si>
  <si>
    <t>22102</t>
  </si>
  <si>
    <t>住房改革支出</t>
  </si>
  <si>
    <t>2210201</t>
  </si>
  <si>
    <t>住房公积金</t>
  </si>
  <si>
    <t>部门预算财政拨款收支总表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</si>
  <si>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</si>
  <si>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</si>
  <si>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</si>
  <si>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</si>
  <si>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</si>
  <si>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</si>
  <si>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</si>
  <si>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</si>
  <si>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</si>
  <si>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</si>
  <si>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</si>
  <si>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</si>
  <si>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</si>
  <si>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</si>
  <si>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</si>
  <si>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</si>
  <si>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</si>
  <si>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</si>
  <si>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</si>
  <si>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</si>
  <si>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</si>
  <si>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</si>
  <si>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</si>
  <si>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</si>
  <si>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</si>
  <si>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</si>
  <si>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</si>
  <si>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</si>
  <si>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</si>
  <si>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</si>
  <si>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</si>
  <si>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</si>
  <si>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</si>
  <si>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</si>
  <si>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</si>
  <si>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</si>
  <si>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</si>
  <si>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部门预算一般公共预算财政拨款支出表</t>
  </si>
  <si>
    <t>功能科目编码</t>
  </si>
  <si>
    <t>功能科目名称</t>
  </si>
  <si>
    <t>预算资金</t>
  </si>
  <si>
    <t>备注</t>
  </si>
  <si>
    <t>部门预算一般公共预算财政拨款基本支出表</t>
  </si>
  <si>
    <t>部门经济分类编码</t>
  </si>
  <si>
    <t>部门经济分类名称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</si>
  <si>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</si>
  <si>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</si>
  <si>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</si>
  <si>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</si>
  <si>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</si>
  <si>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</si>
  <si>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</si>
  <si>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</si>
  <si>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</si>
  <si>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</si>
  <si>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</si>
  <si>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</si>
  <si>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</si>
  <si>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</si>
  <si>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</si>
  <si>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</si>
  <si>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</si>
  <si>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</si>
  <si>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</si>
  <si>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</si>
  <si>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</si>
  <si>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</si>
  <si>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</si>
  <si>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</si>
  <si>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</si>
  <si>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</si>
  <si>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</si>
  <si>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</si>
  <si>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</si>
  <si>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</si>
  <si>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</si>
  <si>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</si>
  <si>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</si>
  <si>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</si>
  <si>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</si>
  <si>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</si>
  <si>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</si>
  <si>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</si>
  <si>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</si>
  <si>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</si>
  <si>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</si>
  <si>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</si>
  <si>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</si>
  <si>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</si>
  <si>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</si>
  <si>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</si>
  <si>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</si>
  <si>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</si>
  <si>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</si>
  <si>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</si>
  <si>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</si>
  <si>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</si>
  <si>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</si>
  <si>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3021201</t>
  </si>
  <si>
    <t>教学科研人员因公出国（境）费</t>
  </si>
  <si>
    <t>3021202</t>
  </si>
  <si>
    <t>其他因公出国（境）费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</si>
  <si>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</si>
  <si>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</si>
  <si>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</si>
  <si>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</si>
  <si>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</si>
  <si>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</si>
  <si>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</si>
  <si>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</si>
  <si>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</si>
  <si>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</si>
  <si>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</si>
  <si>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</si>
  <si>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</si>
  <si>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</si>
  <si>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</si>
  <si>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</si>
  <si>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</si>
  <si>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</si>
  <si>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</si>
  <si>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</si>
  <si>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</si>
  <si>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</si>
  <si>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</si>
  <si>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</si>
  <si>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</si>
  <si>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</si>
  <si>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</si>
  <si>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</si>
  <si>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</si>
  <si>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</si>
  <si>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</si>
  <si>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</si>
  <si>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</si>
  <si>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</si>
  <si>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</si>
  <si>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</si>
  <si>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</si>
  <si>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</si>
  <si>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</si>
  <si>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</si>
  <si>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30308</t>
  </si>
  <si>
    <t>助学金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</si>
  <si>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</si>
  <si>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</si>
  <si>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</si>
  <si>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</si>
  <si>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</si>
  <si>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</si>
  <si>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</si>
  <si>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</si>
  <si>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31003</t>
  </si>
  <si>
    <t>专用设备购置</t>
  </si>
  <si>
    <t>部门预算政府基金预算财政拨款支出表</t>
  </si>
  <si>
    <t>部门编码及名称：[631]临港经济开发区管理委员会</t>
  </si>
  <si>
    <t>预算年度：2017</t>
  </si>
  <si>
    <t>科目</t>
  </si>
  <si>
    <t>功能分类科目编码</t>
  </si>
  <si>
    <t>其他来源收入</t>
  </si>
  <si>
    <t>部门预算国有资本经营预算财政拨款支出表</t>
  </si>
  <si>
    <t>部门编码及名称：</t>
  </si>
  <si>
    <t>注：无国有资本经营预算，空表列示。</t>
  </si>
  <si>
    <t>部门预算财政拨款“三公”经费支出表</t>
  </si>
  <si>
    <t>项  目</t>
  </si>
  <si>
    <t>资金来源</t>
  </si>
  <si>
    <t>一般公共预算财政拨款</t>
  </si>
  <si>
    <t>政府性基金财政拨款</t>
  </si>
  <si>
    <t>国有资本经营预算财政拨款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</si>
  <si>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</si>
  <si>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</si>
  <si>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</si>
  <si>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</si>
  <si>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/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</si>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</sst>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NumberFormat="0">
      <alignment/>
      <protection locked="0"/>
    </xf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7" fillId="7" borderId="0" applyNumberFormat="0" applyBorder="0" applyAlignment="0" applyProtection="0"/>
    <xf numFmtId="0" fontId="9" fillId="0" borderId="5" applyNumberFormat="0" applyFill="0" applyAlignment="0" applyProtection="0"/>
    <xf numFmtId="0" fontId="7" fillId="8" borderId="0" applyNumberFormat="0" applyBorder="0" applyAlignment="0" applyProtection="0"/>
    <xf numFmtId="0" fontId="16" fillId="9" borderId="6" applyNumberFormat="0" applyAlignment="0" applyProtection="0"/>
    <xf numFmtId="0" fontId="15" fillId="9" borderId="1" applyNumberFormat="0" applyAlignment="0" applyProtection="0"/>
    <xf numFmtId="0" fontId="22" fillId="10" borderId="7" applyNumberFormat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21" fillId="12" borderId="0" applyNumberFormat="0" applyBorder="0" applyAlignment="0" applyProtection="0"/>
    <xf numFmtId="0" fontId="24" fillId="4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</cellStyleXfs>
  <cellXfs count="49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29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justify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lef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2" fontId="0" fillId="0" borderId="0" xfId="0" applyNumberFormat="1" applyFont="1" applyAlignment="1" applyProtection="1">
      <alignment vertical="center"/>
      <protection/>
    </xf>
    <xf numFmtId="2" fontId="0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">
      <selection activeCell="D3" sqref="D3:E3"/>
    </sheetView>
  </sheetViews>
  <sheetFormatPr defaultColWidth="8.16015625" defaultRowHeight="15" customHeight="1"/>
  <cols>
    <col min="1" max="1" width="8.33203125" style="30" customWidth="1"/>
    <col min="2" max="2" width="39.16015625" style="3" customWidth="1"/>
    <col min="3" max="3" width="20.83203125" style="4" customWidth="1"/>
    <col min="4" max="4" width="39.16015625" style="3" customWidth="1"/>
    <col min="5" max="5" width="20.83203125" style="4" customWidth="1"/>
    <col min="6" max="16384" width="9.33203125" style="0" customWidth="1"/>
  </cols>
  <sheetData>
    <row r="1" spans="1:5" s="1" customFormat="1" ht="37.5" customHeight="1">
      <c r="A1" s="44" t="s">
        <v>0</v>
      </c>
      <c r="B1" s="6"/>
      <c r="C1" s="6"/>
      <c r="D1" s="6"/>
      <c r="E1" s="6"/>
    </row>
    <row r="2" spans="1:5" s="1" customFormat="1" ht="15" customHeight="1">
      <c r="A2" s="8" t="s">
        <v>1</v>
      </c>
      <c r="B2" s="6"/>
      <c r="C2" s="6"/>
      <c r="D2" s="7" t="s">
        <v>2</v>
      </c>
      <c r="E2" s="7" t="s">
        <v>3</v>
      </c>
    </row>
    <row r="3" spans="1:5" s="1" customFormat="1" ht="15" customHeight="1">
      <c r="A3" s="9" t="s">
        <v>4</v>
      </c>
      <c r="B3" s="9" t="s">
        <v>5</v>
      </c>
      <c r="C3" s="9"/>
      <c r="D3" s="9" t="s">
        <v>6</v>
      </c>
      <c r="E3" s="9"/>
    </row>
    <row r="4" spans="1:5" s="1" customFormat="1" ht="15" customHeight="1">
      <c r="A4" s="9"/>
      <c r="B4" s="9" t="s">
        <v>7</v>
      </c>
      <c r="C4" s="9" t="s">
        <v>8</v>
      </c>
      <c r="D4" s="9" t="s">
        <v>7</v>
      </c>
      <c r="E4" s="9" t="s">
        <v>8</v>
      </c>
    </row>
    <row r="5" spans="1:5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</row>
    <row r="6" spans="1:5" ht="15" customHeight="1">
      <c r="A6" s="28">
        <f aca="true" t="shared" si="0" ref="A6:A40">ROW()</f>
        <v>6</v>
      </c>
      <c r="B6" s="11" t="s">
        <v>14</v>
      </c>
      <c r="C6" s="12">
        <v>4255450.9</v>
      </c>
      <c r="D6" s="11" t="s">
        <v>15</v>
      </c>
      <c r="E6" s="12">
        <v>4048864.69</v>
      </c>
    </row>
    <row r="7" spans="1:5" ht="15" customHeight="1">
      <c r="A7" s="28">
        <f t="shared" si="0"/>
        <v>7</v>
      </c>
      <c r="B7" s="11" t="s">
        <v>16</v>
      </c>
      <c r="C7" s="12">
        <v>35330000</v>
      </c>
      <c r="D7" s="11" t="s">
        <v>17</v>
      </c>
      <c r="E7" s="12">
        <v>0</v>
      </c>
    </row>
    <row r="8" spans="1:5" ht="15" customHeight="1">
      <c r="A8" s="28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ht="15" customHeight="1">
      <c r="A9" s="28">
        <f t="shared" si="0"/>
        <v>9</v>
      </c>
      <c r="B9" s="11" t="s">
        <v>20</v>
      </c>
      <c r="C9" s="12">
        <v>0</v>
      </c>
      <c r="D9" s="11" t="s">
        <v>21</v>
      </c>
      <c r="E9" s="12">
        <v>0</v>
      </c>
    </row>
    <row r="10" spans="1:5" ht="15" customHeight="1">
      <c r="A10" s="28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ht="15" customHeight="1">
      <c r="A11" s="28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ht="15" customHeight="1">
      <c r="A12" s="28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ht="15" customHeight="1">
      <c r="A13" s="28">
        <f t="shared" si="0"/>
        <v>13</v>
      </c>
      <c r="B13" s="11" t="s">
        <v>28</v>
      </c>
      <c r="C13" s="12">
        <v>0</v>
      </c>
      <c r="D13" s="11" t="s">
        <v>29</v>
      </c>
      <c r="E13" s="12">
        <v>79122.43</v>
      </c>
    </row>
    <row r="14" spans="1:5" ht="15" customHeight="1">
      <c r="A14" s="28">
        <f t="shared" si="0"/>
        <v>14</v>
      </c>
      <c r="B14" s="11" t="s">
        <v>30</v>
      </c>
      <c r="C14" s="12">
        <v>0</v>
      </c>
      <c r="D14" s="11" t="s">
        <v>31</v>
      </c>
      <c r="E14" s="12">
        <v>0</v>
      </c>
    </row>
    <row r="15" spans="1:5" ht="15" customHeight="1">
      <c r="A15" s="28">
        <f t="shared" si="0"/>
        <v>15</v>
      </c>
      <c r="B15" s="11"/>
      <c r="C15" s="12">
        <v>0</v>
      </c>
      <c r="D15" s="11" t="s">
        <v>32</v>
      </c>
      <c r="E15" s="12">
        <v>73258.1</v>
      </c>
    </row>
    <row r="16" spans="1:5" ht="15" customHeight="1">
      <c r="A16" s="28">
        <f t="shared" si="0"/>
        <v>16</v>
      </c>
      <c r="B16" s="11"/>
      <c r="C16" s="12">
        <v>0</v>
      </c>
      <c r="D16" s="11" t="s">
        <v>33</v>
      </c>
      <c r="E16" s="12">
        <v>0</v>
      </c>
    </row>
    <row r="17" spans="1:5" ht="15" customHeight="1">
      <c r="A17" s="28">
        <f t="shared" si="0"/>
        <v>17</v>
      </c>
      <c r="B17" s="11"/>
      <c r="C17" s="12">
        <v>0</v>
      </c>
      <c r="D17" s="11" t="s">
        <v>34</v>
      </c>
      <c r="E17" s="12">
        <v>35330000</v>
      </c>
    </row>
    <row r="18" spans="1:5" ht="15" customHeight="1">
      <c r="A18" s="28">
        <f t="shared" si="0"/>
        <v>18</v>
      </c>
      <c r="B18" s="11"/>
      <c r="C18" s="12">
        <v>0</v>
      </c>
      <c r="D18" s="11" t="s">
        <v>35</v>
      </c>
      <c r="E18" s="12">
        <v>0</v>
      </c>
    </row>
    <row r="19" spans="1:5" ht="15" customHeight="1">
      <c r="A19" s="28">
        <f t="shared" si="0"/>
        <v>19</v>
      </c>
      <c r="B19" s="11"/>
      <c r="C19" s="12">
        <v>0</v>
      </c>
      <c r="D19" s="11" t="s">
        <v>36</v>
      </c>
      <c r="E19" s="12">
        <v>0</v>
      </c>
    </row>
    <row r="20" spans="1:5" ht="15" customHeight="1">
      <c r="A20" s="28">
        <f t="shared" si="0"/>
        <v>20</v>
      </c>
      <c r="B20" s="11"/>
      <c r="C20" s="12">
        <v>0</v>
      </c>
      <c r="D20" s="11" t="s">
        <v>37</v>
      </c>
      <c r="E20" s="12">
        <v>0</v>
      </c>
    </row>
    <row r="21" spans="1:5" ht="15" customHeight="1">
      <c r="A21" s="28">
        <f t="shared" si="0"/>
        <v>21</v>
      </c>
      <c r="B21" s="11"/>
      <c r="C21" s="12">
        <v>0</v>
      </c>
      <c r="D21" s="11" t="s">
        <v>38</v>
      </c>
      <c r="E21" s="12">
        <v>0</v>
      </c>
    </row>
    <row r="22" spans="1:5" ht="15" customHeight="1">
      <c r="A22" s="28">
        <f t="shared" si="0"/>
        <v>22</v>
      </c>
      <c r="B22" s="11"/>
      <c r="C22" s="12">
        <v>0</v>
      </c>
      <c r="D22" s="11" t="s">
        <v>39</v>
      </c>
      <c r="E22" s="12">
        <v>0</v>
      </c>
    </row>
    <row r="23" spans="1:5" ht="15" customHeight="1">
      <c r="A23" s="28">
        <f t="shared" si="0"/>
        <v>23</v>
      </c>
      <c r="B23" s="11"/>
      <c r="C23" s="12">
        <v>0</v>
      </c>
      <c r="D23" s="11" t="s">
        <v>40</v>
      </c>
      <c r="E23" s="12">
        <v>0</v>
      </c>
    </row>
    <row r="24" spans="1:5" ht="15" customHeight="1">
      <c r="A24" s="28">
        <f t="shared" si="0"/>
        <v>24</v>
      </c>
      <c r="B24" s="11"/>
      <c r="C24" s="12">
        <v>0</v>
      </c>
      <c r="D24" s="11" t="s">
        <v>41</v>
      </c>
      <c r="E24" s="12">
        <v>0</v>
      </c>
    </row>
    <row r="25" spans="1:5" ht="15" customHeight="1">
      <c r="A25" s="28">
        <f t="shared" si="0"/>
        <v>25</v>
      </c>
      <c r="B25" s="11"/>
      <c r="C25" s="12">
        <v>0</v>
      </c>
      <c r="D25" s="11" t="s">
        <v>42</v>
      </c>
      <c r="E25" s="12">
        <v>54205.68</v>
      </c>
    </row>
    <row r="26" spans="1:5" ht="15" customHeight="1">
      <c r="A26" s="28">
        <f t="shared" si="0"/>
        <v>26</v>
      </c>
      <c r="B26" s="11"/>
      <c r="C26" s="12">
        <v>0</v>
      </c>
      <c r="D26" s="11" t="s">
        <v>43</v>
      </c>
      <c r="E26" s="12">
        <v>0</v>
      </c>
    </row>
    <row r="27" spans="1:5" ht="15" customHeight="1">
      <c r="A27" s="28">
        <f t="shared" si="0"/>
        <v>27</v>
      </c>
      <c r="B27" s="11"/>
      <c r="C27" s="12">
        <v>0</v>
      </c>
      <c r="D27" s="11" t="s">
        <v>44</v>
      </c>
      <c r="E27" s="12">
        <v>0</v>
      </c>
    </row>
    <row r="28" spans="1:5" ht="15" customHeight="1">
      <c r="A28" s="28">
        <f t="shared" si="0"/>
        <v>28</v>
      </c>
      <c r="B28" s="11"/>
      <c r="C28" s="12">
        <v>0</v>
      </c>
      <c r="D28" s="11" t="s">
        <v>45</v>
      </c>
      <c r="E28" s="12">
        <v>0</v>
      </c>
    </row>
    <row r="29" spans="1:5" ht="15" customHeight="1">
      <c r="A29" s="28">
        <f t="shared" si="0"/>
        <v>29</v>
      </c>
      <c r="B29" s="11"/>
      <c r="C29" s="12">
        <v>0</v>
      </c>
      <c r="D29" s="11" t="s">
        <v>46</v>
      </c>
      <c r="E29" s="12">
        <v>0</v>
      </c>
    </row>
    <row r="30" spans="1:5" ht="15" customHeight="1">
      <c r="A30" s="28">
        <f t="shared" si="0"/>
        <v>30</v>
      </c>
      <c r="B30" s="11"/>
      <c r="C30" s="12">
        <v>0</v>
      </c>
      <c r="D30" s="11" t="s">
        <v>47</v>
      </c>
      <c r="E30" s="12">
        <v>0</v>
      </c>
    </row>
    <row r="31" spans="1:5" ht="15" customHeight="1">
      <c r="A31" s="28">
        <f t="shared" si="0"/>
        <v>31</v>
      </c>
      <c r="B31" s="11"/>
      <c r="C31" s="12">
        <v>0</v>
      </c>
      <c r="D31" s="11" t="s">
        <v>48</v>
      </c>
      <c r="E31" s="12">
        <v>0</v>
      </c>
    </row>
    <row r="32" spans="1:5" ht="15" customHeight="1">
      <c r="A32" s="28">
        <f t="shared" si="0"/>
        <v>32</v>
      </c>
      <c r="B32" s="11"/>
      <c r="C32" s="12">
        <v>0</v>
      </c>
      <c r="D32" s="11" t="s">
        <v>49</v>
      </c>
      <c r="E32" s="12">
        <v>0</v>
      </c>
    </row>
    <row r="33" spans="1:5" ht="15" customHeight="1">
      <c r="A33" s="28">
        <f t="shared" si="0"/>
        <v>33</v>
      </c>
      <c r="B33" s="11"/>
      <c r="C33" s="12">
        <v>0</v>
      </c>
      <c r="D33" s="11" t="s">
        <v>50</v>
      </c>
      <c r="E33" s="12">
        <v>0</v>
      </c>
    </row>
    <row r="34" spans="1:5" ht="15" customHeight="1">
      <c r="A34" s="28">
        <f t="shared" si="0"/>
        <v>34</v>
      </c>
      <c r="B34" s="11"/>
      <c r="C34" s="12">
        <v>0</v>
      </c>
      <c r="D34" s="11" t="s">
        <v>51</v>
      </c>
      <c r="E34" s="12">
        <v>0</v>
      </c>
    </row>
    <row r="35" spans="1:5" ht="15" customHeight="1">
      <c r="A35" s="28">
        <f t="shared" si="0"/>
        <v>35</v>
      </c>
      <c r="B35" s="11"/>
      <c r="C35" s="12">
        <v>0</v>
      </c>
      <c r="D35" s="11" t="s">
        <v>52</v>
      </c>
      <c r="E35" s="12">
        <v>0</v>
      </c>
    </row>
    <row r="36" spans="1:5" ht="15" customHeight="1">
      <c r="A36" s="28">
        <f t="shared" si="0"/>
        <v>36</v>
      </c>
      <c r="B36" s="11" t="s">
        <v>53</v>
      </c>
      <c r="C36" s="12">
        <v>39585450.9</v>
      </c>
      <c r="D36" s="11" t="s">
        <v>54</v>
      </c>
      <c r="E36" s="12">
        <v>39585450.9</v>
      </c>
    </row>
    <row r="37" spans="1:5" ht="15" customHeight="1">
      <c r="A37" s="28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pans="1:5" ht="15" customHeight="1">
      <c r="A38" s="28">
        <f t="shared" si="0"/>
        <v>38</v>
      </c>
      <c r="B38" s="11" t="s">
        <v>57</v>
      </c>
      <c r="C38" s="12">
        <v>0</v>
      </c>
      <c r="D38" s="11"/>
      <c r="E38" s="12">
        <v>0</v>
      </c>
    </row>
    <row r="39" spans="1:5" ht="15" customHeight="1">
      <c r="A39" s="28">
        <f t="shared" si="0"/>
        <v>39</v>
      </c>
      <c r="B39" s="11" t="s">
        <v>58</v>
      </c>
      <c r="C39" s="12">
        <v>0</v>
      </c>
      <c r="D39" s="11"/>
      <c r="E39" s="12">
        <v>0</v>
      </c>
    </row>
    <row r="40" spans="1:5" ht="15" customHeight="1">
      <c r="A40" s="28">
        <f t="shared" si="0"/>
        <v>40</v>
      </c>
      <c r="B40" s="11" t="s">
        <v>59</v>
      </c>
      <c r="C40" s="12">
        <v>39585450.9</v>
      </c>
      <c r="D40" s="11" t="s">
        <v>60</v>
      </c>
      <c r="E40" s="12">
        <v>39585450.9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showZeros="0" workbookViewId="0" topLeftCell="A1">
      <selection activeCell="I6" sqref="I6"/>
    </sheetView>
  </sheetViews>
  <sheetFormatPr defaultColWidth="8.16015625" defaultRowHeight="15" customHeight="1"/>
  <cols>
    <col min="1" max="1" width="8.33203125" style="47" customWidth="1"/>
    <col min="2" max="2" width="13.33203125" style="31" customWidth="1"/>
    <col min="3" max="3" width="43.5" style="31" customWidth="1"/>
    <col min="4" max="5" width="16.66015625" style="32" customWidth="1"/>
    <col min="6" max="20" width="18.33203125" style="32" customWidth="1"/>
    <col min="21" max="16384" width="9.33203125" style="0" customWidth="1"/>
  </cols>
  <sheetData>
    <row r="1" spans="1:20" s="1" customFormat="1" ht="37.5" customHeight="1">
      <c r="A1" s="44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15" customHeight="1">
      <c r="A2" s="8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7" t="s">
        <v>2</v>
      </c>
      <c r="R2" s="7"/>
      <c r="S2" s="7" t="s">
        <v>3</v>
      </c>
      <c r="T2" s="7"/>
    </row>
    <row r="3" spans="1:20" s="1" customFormat="1" ht="15" customHeight="1">
      <c r="A3" s="9" t="s">
        <v>4</v>
      </c>
      <c r="B3" s="9" t="s">
        <v>62</v>
      </c>
      <c r="C3" s="9" t="s">
        <v>63</v>
      </c>
      <c r="D3" s="9" t="s">
        <v>64</v>
      </c>
      <c r="E3" s="9" t="s">
        <v>65</v>
      </c>
      <c r="F3" s="9"/>
      <c r="G3" s="9"/>
      <c r="H3" s="9"/>
      <c r="I3" s="9"/>
      <c r="J3" s="9"/>
      <c r="K3" s="9"/>
      <c r="L3" s="9"/>
      <c r="M3" s="9"/>
      <c r="N3" s="9"/>
      <c r="O3" s="9" t="s">
        <v>55</v>
      </c>
      <c r="P3" s="9"/>
      <c r="Q3" s="9"/>
      <c r="R3" s="9"/>
      <c r="S3" s="9"/>
      <c r="T3" s="9"/>
    </row>
    <row r="4" spans="1:20" s="1" customFormat="1" ht="15" customHeight="1">
      <c r="A4" s="9"/>
      <c r="B4" s="9"/>
      <c r="C4" s="9"/>
      <c r="D4" s="9"/>
      <c r="E4" s="9" t="s">
        <v>66</v>
      </c>
      <c r="F4" s="9" t="s">
        <v>67</v>
      </c>
      <c r="G4" s="9" t="s">
        <v>68</v>
      </c>
      <c r="H4" s="9" t="s">
        <v>69</v>
      </c>
      <c r="I4" s="9" t="s">
        <v>70</v>
      </c>
      <c r="J4" s="9" t="s">
        <v>71</v>
      </c>
      <c r="K4" s="9" t="s">
        <v>72</v>
      </c>
      <c r="L4" s="9" t="s">
        <v>73</v>
      </c>
      <c r="M4" s="9" t="s">
        <v>74</v>
      </c>
      <c r="N4" s="9" t="s">
        <v>75</v>
      </c>
      <c r="O4" s="9" t="s">
        <v>66</v>
      </c>
      <c r="P4" s="9" t="s">
        <v>67</v>
      </c>
      <c r="Q4" s="9" t="s">
        <v>68</v>
      </c>
      <c r="R4" s="9" t="s">
        <v>69</v>
      </c>
      <c r="S4" s="9" t="s">
        <v>70</v>
      </c>
      <c r="T4" s="9" t="s">
        <v>76</v>
      </c>
    </row>
    <row r="5" spans="1:20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9" t="s">
        <v>88</v>
      </c>
      <c r="R5" s="9" t="s">
        <v>89</v>
      </c>
      <c r="S5" s="9" t="s">
        <v>90</v>
      </c>
      <c r="T5" s="9" t="s">
        <v>91</v>
      </c>
    </row>
    <row r="6" spans="1:20" ht="15" customHeight="1">
      <c r="A6" s="48">
        <f>ROW()</f>
        <v>6</v>
      </c>
      <c r="B6" s="35" t="s">
        <v>92</v>
      </c>
      <c r="C6" s="35" t="s">
        <v>93</v>
      </c>
      <c r="D6" s="36">
        <v>39585450.9</v>
      </c>
      <c r="E6" s="36"/>
      <c r="F6" s="36">
        <v>4255450.9</v>
      </c>
      <c r="G6" s="36">
        <v>35330000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</row>
    <row r="7" spans="1:20" ht="15" customHeight="1">
      <c r="A7" s="48">
        <f>ROW()</f>
        <v>7</v>
      </c>
      <c r="B7" s="35" t="s">
        <v>94</v>
      </c>
      <c r="C7" s="35" t="s">
        <v>95</v>
      </c>
      <c r="D7" s="36">
        <v>39585450.9</v>
      </c>
      <c r="E7" s="36"/>
      <c r="F7" s="36">
        <v>4255450.9</v>
      </c>
      <c r="G7" s="36">
        <v>35330000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</row>
  </sheetData>
  <sheetProtection/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workbookViewId="0" topLeftCell="A1">
      <selection activeCell="E8" sqref="E8"/>
    </sheetView>
  </sheetViews>
  <sheetFormatPr defaultColWidth="8.16015625" defaultRowHeight="15" customHeight="1"/>
  <cols>
    <col min="1" max="1" width="8.33203125" style="30" customWidth="1"/>
    <col min="2" max="2" width="13.33203125" style="3" customWidth="1"/>
    <col min="3" max="3" width="23.33203125" style="3" customWidth="1"/>
    <col min="4" max="9" width="20" style="45" customWidth="1"/>
    <col min="10" max="16384" width="9.33203125" style="0" customWidth="1"/>
  </cols>
  <sheetData>
    <row r="1" spans="1:9" s="1" customFormat="1" ht="37.5" customHeight="1">
      <c r="A1" s="44" t="s">
        <v>96</v>
      </c>
      <c r="B1" s="6"/>
      <c r="C1" s="6"/>
      <c r="D1" s="6"/>
      <c r="E1" s="6"/>
      <c r="F1" s="6"/>
      <c r="G1" s="6"/>
      <c r="H1" s="6"/>
      <c r="I1" s="6"/>
    </row>
    <row r="2" spans="1:9" s="1" customFormat="1" ht="15" customHeight="1">
      <c r="A2" s="8" t="s">
        <v>1</v>
      </c>
      <c r="B2" s="6"/>
      <c r="C2" s="6"/>
      <c r="D2" s="6"/>
      <c r="E2" s="6"/>
      <c r="F2" s="6"/>
      <c r="G2" s="6"/>
      <c r="H2" s="7" t="s">
        <v>2</v>
      </c>
      <c r="I2" s="7" t="s">
        <v>3</v>
      </c>
    </row>
    <row r="3" spans="1:9" s="1" customFormat="1" ht="15" customHeight="1">
      <c r="A3" s="9" t="s">
        <v>4</v>
      </c>
      <c r="B3" s="9" t="s">
        <v>97</v>
      </c>
      <c r="C3" s="9" t="s">
        <v>98</v>
      </c>
      <c r="D3" s="9" t="s">
        <v>64</v>
      </c>
      <c r="E3" s="9" t="s">
        <v>99</v>
      </c>
      <c r="F3" s="9" t="s">
        <v>100</v>
      </c>
      <c r="G3" s="9" t="s">
        <v>101</v>
      </c>
      <c r="H3" s="9" t="s">
        <v>102</v>
      </c>
      <c r="I3" s="9" t="s">
        <v>103</v>
      </c>
    </row>
    <row r="4" spans="1:9" s="1" customFormat="1" ht="15" customHeight="1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77</v>
      </c>
      <c r="G4" s="9" t="s">
        <v>78</v>
      </c>
      <c r="H4" s="9" t="s">
        <v>79</v>
      </c>
      <c r="I4" s="9" t="s">
        <v>80</v>
      </c>
    </row>
    <row r="5" spans="1:9" ht="15" customHeight="1">
      <c r="A5" s="34">
        <f aca="true" t="shared" si="0" ref="A5:A22">ROW()</f>
        <v>5</v>
      </c>
      <c r="B5" s="11" t="s">
        <v>104</v>
      </c>
      <c r="C5" s="11" t="s">
        <v>105</v>
      </c>
      <c r="D5" s="46">
        <v>4048864.69</v>
      </c>
      <c r="E5" s="46">
        <v>531324.69</v>
      </c>
      <c r="F5" s="46">
        <v>3517540</v>
      </c>
      <c r="G5" s="46">
        <v>0</v>
      </c>
      <c r="H5" s="46">
        <v>0</v>
      </c>
      <c r="I5" s="46">
        <v>0</v>
      </c>
    </row>
    <row r="6" spans="1:9" ht="15" customHeight="1">
      <c r="A6" s="34">
        <f t="shared" si="0"/>
        <v>6</v>
      </c>
      <c r="B6" s="11" t="s">
        <v>106</v>
      </c>
      <c r="C6" s="11" t="s">
        <v>107</v>
      </c>
      <c r="D6" s="46">
        <v>4048864.69</v>
      </c>
      <c r="E6" s="46">
        <v>531324.69</v>
      </c>
      <c r="F6" s="46">
        <v>3517540</v>
      </c>
      <c r="G6" s="46">
        <v>0</v>
      </c>
      <c r="H6" s="46">
        <v>0</v>
      </c>
      <c r="I6" s="46">
        <v>0</v>
      </c>
    </row>
    <row r="7" spans="1:9" ht="15" customHeight="1">
      <c r="A7" s="34">
        <f t="shared" si="0"/>
        <v>7</v>
      </c>
      <c r="B7" s="11" t="s">
        <v>108</v>
      </c>
      <c r="C7" s="11" t="s">
        <v>109</v>
      </c>
      <c r="D7" s="46">
        <v>4048864.69</v>
      </c>
      <c r="E7" s="46">
        <v>531324.69</v>
      </c>
      <c r="F7" s="46">
        <v>3517540</v>
      </c>
      <c r="G7" s="46">
        <v>0</v>
      </c>
      <c r="H7" s="46">
        <v>0</v>
      </c>
      <c r="I7" s="46">
        <v>0</v>
      </c>
    </row>
    <row r="8" spans="1:9" ht="15" customHeight="1">
      <c r="A8" s="34">
        <f t="shared" si="0"/>
        <v>8</v>
      </c>
      <c r="B8" s="11" t="s">
        <v>110</v>
      </c>
      <c r="C8" s="11" t="s">
        <v>111</v>
      </c>
      <c r="D8" s="46">
        <v>79122.43</v>
      </c>
      <c r="E8" s="46">
        <v>79122.43</v>
      </c>
      <c r="F8" s="46">
        <v>0</v>
      </c>
      <c r="G8" s="46">
        <v>0</v>
      </c>
      <c r="H8" s="46">
        <v>0</v>
      </c>
      <c r="I8" s="46">
        <v>0</v>
      </c>
    </row>
    <row r="9" spans="1:9" ht="15" customHeight="1">
      <c r="A9" s="34">
        <f t="shared" si="0"/>
        <v>9</v>
      </c>
      <c r="B9" s="11" t="s">
        <v>112</v>
      </c>
      <c r="C9" s="11" t="s">
        <v>113</v>
      </c>
      <c r="D9" s="46">
        <v>79122.43</v>
      </c>
      <c r="E9" s="46">
        <v>79122.43</v>
      </c>
      <c r="F9" s="46">
        <v>0</v>
      </c>
      <c r="G9" s="46">
        <v>0</v>
      </c>
      <c r="H9" s="46">
        <v>0</v>
      </c>
      <c r="I9" s="46">
        <v>0</v>
      </c>
    </row>
    <row r="10" spans="1:9" ht="15" customHeight="1">
      <c r="A10" s="34">
        <f t="shared" si="0"/>
        <v>10</v>
      </c>
      <c r="B10" s="11" t="s">
        <v>114</v>
      </c>
      <c r="C10" s="11" t="s">
        <v>115</v>
      </c>
      <c r="D10" s="46">
        <v>6848.19</v>
      </c>
      <c r="E10" s="46">
        <v>6848.19</v>
      </c>
      <c r="F10" s="46">
        <v>0</v>
      </c>
      <c r="G10" s="46">
        <v>0</v>
      </c>
      <c r="H10" s="46">
        <v>0</v>
      </c>
      <c r="I10" s="46">
        <v>0</v>
      </c>
    </row>
    <row r="11" spans="1:9" ht="15" customHeight="1">
      <c r="A11" s="34">
        <f t="shared" si="0"/>
        <v>11</v>
      </c>
      <c r="B11" s="11" t="s">
        <v>116</v>
      </c>
      <c r="C11" s="11" t="s">
        <v>117</v>
      </c>
      <c r="D11" s="46">
        <v>72274.24</v>
      </c>
      <c r="E11" s="46">
        <v>72274.24</v>
      </c>
      <c r="F11" s="46">
        <v>0</v>
      </c>
      <c r="G11" s="46">
        <v>0</v>
      </c>
      <c r="H11" s="46">
        <v>0</v>
      </c>
      <c r="I11" s="46">
        <v>0</v>
      </c>
    </row>
    <row r="12" spans="1:9" ht="15" customHeight="1">
      <c r="A12" s="34">
        <f t="shared" si="0"/>
        <v>12</v>
      </c>
      <c r="B12" s="11" t="s">
        <v>118</v>
      </c>
      <c r="C12" s="11" t="s">
        <v>119</v>
      </c>
      <c r="D12" s="46">
        <v>73258.1</v>
      </c>
      <c r="E12" s="46">
        <v>73258.1</v>
      </c>
      <c r="F12" s="46">
        <v>0</v>
      </c>
      <c r="G12" s="46">
        <v>0</v>
      </c>
      <c r="H12" s="46">
        <v>0</v>
      </c>
      <c r="I12" s="46">
        <v>0</v>
      </c>
    </row>
    <row r="13" spans="1:9" ht="15" customHeight="1">
      <c r="A13" s="34">
        <f t="shared" si="0"/>
        <v>13</v>
      </c>
      <c r="B13" s="11" t="s">
        <v>120</v>
      </c>
      <c r="C13" s="11" t="s">
        <v>121</v>
      </c>
      <c r="D13" s="46">
        <v>73258.1</v>
      </c>
      <c r="E13" s="46">
        <v>73258.1</v>
      </c>
      <c r="F13" s="46">
        <v>0</v>
      </c>
      <c r="G13" s="46">
        <v>0</v>
      </c>
      <c r="H13" s="46">
        <v>0</v>
      </c>
      <c r="I13" s="46">
        <v>0</v>
      </c>
    </row>
    <row r="14" spans="1:9" ht="15" customHeight="1">
      <c r="A14" s="34">
        <f t="shared" si="0"/>
        <v>14</v>
      </c>
      <c r="B14" s="11" t="s">
        <v>122</v>
      </c>
      <c r="C14" s="11" t="s">
        <v>123</v>
      </c>
      <c r="D14" s="46">
        <v>35007.84</v>
      </c>
      <c r="E14" s="46">
        <v>35007.84</v>
      </c>
      <c r="F14" s="46">
        <v>0</v>
      </c>
      <c r="G14" s="46">
        <v>0</v>
      </c>
      <c r="H14" s="46">
        <v>0</v>
      </c>
      <c r="I14" s="46">
        <v>0</v>
      </c>
    </row>
    <row r="15" spans="1:9" ht="15" customHeight="1">
      <c r="A15" s="34">
        <f t="shared" si="0"/>
        <v>15</v>
      </c>
      <c r="B15" s="11" t="s">
        <v>124</v>
      </c>
      <c r="C15" s="11" t="s">
        <v>125</v>
      </c>
      <c r="D15" s="46">
        <v>38250.26</v>
      </c>
      <c r="E15" s="46">
        <v>38250.26</v>
      </c>
      <c r="F15" s="46">
        <v>0</v>
      </c>
      <c r="G15" s="46">
        <v>0</v>
      </c>
      <c r="H15" s="46">
        <v>0</v>
      </c>
      <c r="I15" s="46">
        <v>0</v>
      </c>
    </row>
    <row r="16" spans="1:9" ht="15" customHeight="1">
      <c r="A16" s="34">
        <f t="shared" si="0"/>
        <v>16</v>
      </c>
      <c r="B16" s="11" t="s">
        <v>126</v>
      </c>
      <c r="C16" s="11" t="s">
        <v>127</v>
      </c>
      <c r="D16" s="46">
        <v>35330000</v>
      </c>
      <c r="E16" s="46">
        <v>0</v>
      </c>
      <c r="F16" s="46">
        <v>35330000</v>
      </c>
      <c r="G16" s="46">
        <v>0</v>
      </c>
      <c r="H16" s="46">
        <v>0</v>
      </c>
      <c r="I16" s="46">
        <v>0</v>
      </c>
    </row>
    <row r="17" spans="1:9" ht="15" customHeight="1">
      <c r="A17" s="34">
        <f t="shared" si="0"/>
        <v>17</v>
      </c>
      <c r="B17" s="11" t="s">
        <v>128</v>
      </c>
      <c r="C17" s="11" t="s">
        <v>129</v>
      </c>
      <c r="D17" s="46">
        <v>35330000</v>
      </c>
      <c r="E17" s="46">
        <v>0</v>
      </c>
      <c r="F17" s="46">
        <v>35330000</v>
      </c>
      <c r="G17" s="46">
        <v>0</v>
      </c>
      <c r="H17" s="46">
        <v>0</v>
      </c>
      <c r="I17" s="46">
        <v>0</v>
      </c>
    </row>
    <row r="18" spans="1:9" ht="15" customHeight="1">
      <c r="A18" s="34">
        <f t="shared" si="0"/>
        <v>18</v>
      </c>
      <c r="B18" s="11" t="s">
        <v>130</v>
      </c>
      <c r="C18" s="11" t="s">
        <v>131</v>
      </c>
      <c r="D18" s="46">
        <v>35330000</v>
      </c>
      <c r="E18" s="46">
        <v>0</v>
      </c>
      <c r="F18" s="46">
        <v>35330000</v>
      </c>
      <c r="G18" s="46">
        <v>0</v>
      </c>
      <c r="H18" s="46">
        <v>0</v>
      </c>
      <c r="I18" s="46">
        <v>0</v>
      </c>
    </row>
    <row r="19" spans="1:9" ht="15" customHeight="1">
      <c r="A19" s="34">
        <f t="shared" si="0"/>
        <v>19</v>
      </c>
      <c r="B19" s="11" t="s">
        <v>132</v>
      </c>
      <c r="C19" s="11" t="s">
        <v>133</v>
      </c>
      <c r="D19" s="46">
        <v>54205.68</v>
      </c>
      <c r="E19" s="46">
        <v>54205.68</v>
      </c>
      <c r="F19" s="46">
        <v>0</v>
      </c>
      <c r="G19" s="46">
        <v>0</v>
      </c>
      <c r="H19" s="46">
        <v>0</v>
      </c>
      <c r="I19" s="46">
        <v>0</v>
      </c>
    </row>
    <row r="20" spans="1:9" ht="15" customHeight="1">
      <c r="A20" s="34">
        <f t="shared" si="0"/>
        <v>20</v>
      </c>
      <c r="B20" s="11" t="s">
        <v>134</v>
      </c>
      <c r="C20" s="11" t="s">
        <v>135</v>
      </c>
      <c r="D20" s="46">
        <v>54205.68</v>
      </c>
      <c r="E20" s="46">
        <v>54205.68</v>
      </c>
      <c r="F20" s="46">
        <v>0</v>
      </c>
      <c r="G20" s="46">
        <v>0</v>
      </c>
      <c r="H20" s="46">
        <v>0</v>
      </c>
      <c r="I20" s="46">
        <v>0</v>
      </c>
    </row>
    <row r="21" spans="1:9" ht="15" customHeight="1">
      <c r="A21" s="34">
        <f t="shared" si="0"/>
        <v>21</v>
      </c>
      <c r="B21" s="11" t="s">
        <v>136</v>
      </c>
      <c r="C21" s="11" t="s">
        <v>137</v>
      </c>
      <c r="D21" s="46">
        <v>54205.68</v>
      </c>
      <c r="E21" s="46">
        <v>54205.68</v>
      </c>
      <c r="F21" s="46">
        <v>0</v>
      </c>
      <c r="G21" s="46">
        <v>0</v>
      </c>
      <c r="H21" s="46">
        <v>0</v>
      </c>
      <c r="I21" s="46">
        <v>0</v>
      </c>
    </row>
    <row r="22" spans="1:9" ht="15" customHeight="1">
      <c r="A22" s="34">
        <f t="shared" si="0"/>
        <v>22</v>
      </c>
      <c r="B22" s="11"/>
      <c r="C22" s="11" t="s">
        <v>64</v>
      </c>
      <c r="D22" s="46">
        <v>39585450.9</v>
      </c>
      <c r="E22" s="46">
        <v>737910.9</v>
      </c>
      <c r="F22" s="46">
        <v>38847540</v>
      </c>
      <c r="G22" s="46">
        <v>0</v>
      </c>
      <c r="H22" s="46">
        <v>0</v>
      </c>
      <c r="I22" s="46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C6" sqref="C6"/>
    </sheetView>
  </sheetViews>
  <sheetFormatPr defaultColWidth="8.16015625" defaultRowHeight="15" customHeight="1"/>
  <cols>
    <col min="1" max="1" width="8.33203125" style="30" customWidth="1"/>
    <col min="2" max="2" width="40" style="3" customWidth="1"/>
    <col min="3" max="3" width="20" style="4" customWidth="1"/>
    <col min="4" max="4" width="40" style="3" customWidth="1"/>
    <col min="5" max="5" width="20" style="4" customWidth="1"/>
    <col min="6" max="7" width="9.33203125" style="0" customWidth="1"/>
    <col min="8" max="16384" width="9.33203125" style="0" customWidth="1"/>
  </cols>
  <sheetData>
    <row r="1" spans="1:5" s="1" customFormat="1" ht="37.5" customHeight="1">
      <c r="A1" s="44" t="s">
        <v>138</v>
      </c>
      <c r="B1" s="6"/>
      <c r="C1" s="6"/>
      <c r="D1" s="6"/>
      <c r="E1" s="6"/>
    </row>
    <row r="2" spans="1:5" s="1" customFormat="1" ht="15" customHeight="1">
      <c r="A2" s="8" t="s">
        <v>1</v>
      </c>
      <c r="B2" s="7"/>
      <c r="C2" s="6"/>
      <c r="D2" s="7" t="s">
        <v>2</v>
      </c>
      <c r="E2" s="7" t="s">
        <v>3</v>
      </c>
    </row>
    <row r="3" spans="1:5" s="1" customFormat="1" ht="15" customHeight="1">
      <c r="A3" s="9" t="s">
        <v>4</v>
      </c>
      <c r="B3" s="9" t="s">
        <v>5</v>
      </c>
      <c r="C3" s="9"/>
      <c r="D3" s="9" t="s">
        <v>6</v>
      </c>
      <c r="E3" s="9"/>
    </row>
    <row r="4" spans="1:5" s="1" customFormat="1" ht="15" customHeight="1">
      <c r="A4" s="9"/>
      <c r="B4" s="9" t="s">
        <v>7</v>
      </c>
      <c r="C4" s="9" t="s">
        <v>8</v>
      </c>
      <c r="D4" s="9" t="s">
        <v>7</v>
      </c>
      <c r="E4" s="9" t="s">
        <v>8</v>
      </c>
    </row>
    <row r="5" spans="1:5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</row>
    <row r="6" spans="1:5" ht="15" customHeight="1">
      <c r="A6" s="34">
        <f aca="true" t="shared" si="0" ref="A6:A38">ROW()</f>
        <v>6</v>
      </c>
      <c r="B6" s="11" t="s">
        <v>139</v>
      </c>
      <c r="C6" s="12">
        <v>39585450.9</v>
      </c>
      <c r="D6" s="11" t="s">
        <v>140</v>
      </c>
      <c r="E6" s="12">
        <v>39585450.9</v>
      </c>
    </row>
    <row r="7" spans="1:5" ht="15" customHeight="1">
      <c r="A7" s="34">
        <f t="shared" si="0"/>
        <v>7</v>
      </c>
      <c r="B7" s="11" t="s">
        <v>141</v>
      </c>
      <c r="C7" s="12">
        <v>4255450.9</v>
      </c>
      <c r="D7" s="11" t="s">
        <v>142</v>
      </c>
      <c r="E7" s="12">
        <v>4048864.69</v>
      </c>
    </row>
    <row r="8" spans="1:5" ht="15" customHeight="1">
      <c r="A8" s="34">
        <f t="shared" si="0"/>
        <v>8</v>
      </c>
      <c r="B8" s="11" t="s">
        <v>143</v>
      </c>
      <c r="C8" s="12">
        <v>35330000</v>
      </c>
      <c r="D8" s="11" t="s">
        <v>144</v>
      </c>
      <c r="E8" s="12">
        <v>0</v>
      </c>
    </row>
    <row r="9" spans="1:5" ht="15" customHeight="1">
      <c r="A9" s="34">
        <f t="shared" si="0"/>
        <v>9</v>
      </c>
      <c r="B9" s="11" t="s">
        <v>145</v>
      </c>
      <c r="C9" s="12">
        <v>0</v>
      </c>
      <c r="D9" s="11" t="s">
        <v>146</v>
      </c>
      <c r="E9" s="12">
        <v>0</v>
      </c>
    </row>
    <row r="10" spans="1:5" ht="15" customHeight="1">
      <c r="A10" s="34">
        <f t="shared" si="0"/>
        <v>10</v>
      </c>
      <c r="B10" s="11" t="s">
        <v>147</v>
      </c>
      <c r="C10" s="12">
        <v>0</v>
      </c>
      <c r="D10" s="11" t="s">
        <v>148</v>
      </c>
      <c r="E10" s="12">
        <v>0</v>
      </c>
    </row>
    <row r="11" spans="1:5" ht="15" customHeight="1">
      <c r="A11" s="34">
        <f t="shared" si="0"/>
        <v>11</v>
      </c>
      <c r="B11" s="11" t="s">
        <v>141</v>
      </c>
      <c r="C11" s="12">
        <v>0</v>
      </c>
      <c r="D11" s="11" t="s">
        <v>149</v>
      </c>
      <c r="E11" s="12">
        <v>0</v>
      </c>
    </row>
    <row r="12" spans="1:5" ht="15" customHeight="1">
      <c r="A12" s="34">
        <f t="shared" si="0"/>
        <v>12</v>
      </c>
      <c r="B12" s="11" t="s">
        <v>143</v>
      </c>
      <c r="C12" s="12">
        <v>0</v>
      </c>
      <c r="D12" s="11" t="s">
        <v>150</v>
      </c>
      <c r="E12" s="12">
        <v>0</v>
      </c>
    </row>
    <row r="13" spans="1:5" ht="15" customHeight="1">
      <c r="A13" s="34">
        <f t="shared" si="0"/>
        <v>13</v>
      </c>
      <c r="B13" s="11" t="s">
        <v>145</v>
      </c>
      <c r="C13" s="12">
        <v>0</v>
      </c>
      <c r="D13" s="11" t="s">
        <v>151</v>
      </c>
      <c r="E13" s="12">
        <v>0</v>
      </c>
    </row>
    <row r="14" spans="1:5" ht="15" customHeight="1">
      <c r="A14" s="34">
        <f t="shared" si="0"/>
        <v>14</v>
      </c>
      <c r="B14" s="11"/>
      <c r="C14" s="12">
        <v>0</v>
      </c>
      <c r="D14" s="11" t="s">
        <v>152</v>
      </c>
      <c r="E14" s="12">
        <v>79122.43</v>
      </c>
    </row>
    <row r="15" spans="1:5" ht="15" customHeight="1">
      <c r="A15" s="34">
        <f t="shared" si="0"/>
        <v>15</v>
      </c>
      <c r="B15" s="11"/>
      <c r="C15" s="12">
        <v>0</v>
      </c>
      <c r="D15" s="11" t="s">
        <v>153</v>
      </c>
      <c r="E15" s="12">
        <v>0</v>
      </c>
    </row>
    <row r="16" spans="1:5" ht="15" customHeight="1">
      <c r="A16" s="34">
        <f t="shared" si="0"/>
        <v>16</v>
      </c>
      <c r="B16" s="11"/>
      <c r="C16" s="12">
        <v>0</v>
      </c>
      <c r="D16" s="11" t="s">
        <v>154</v>
      </c>
      <c r="E16" s="12">
        <v>73258.1</v>
      </c>
    </row>
    <row r="17" spans="1:5" ht="15" customHeight="1">
      <c r="A17" s="34">
        <f t="shared" si="0"/>
        <v>17</v>
      </c>
      <c r="B17" s="11"/>
      <c r="C17" s="12">
        <v>0</v>
      </c>
      <c r="D17" s="11" t="s">
        <v>155</v>
      </c>
      <c r="E17" s="12">
        <v>0</v>
      </c>
    </row>
    <row r="18" spans="1:5" ht="15" customHeight="1">
      <c r="A18" s="34">
        <f t="shared" si="0"/>
        <v>18</v>
      </c>
      <c r="B18" s="11"/>
      <c r="C18" s="12">
        <v>0</v>
      </c>
      <c r="D18" s="11" t="s">
        <v>156</v>
      </c>
      <c r="E18" s="12">
        <v>35330000</v>
      </c>
    </row>
    <row r="19" spans="1:5" ht="15" customHeight="1">
      <c r="A19" s="34">
        <f t="shared" si="0"/>
        <v>19</v>
      </c>
      <c r="B19" s="11"/>
      <c r="C19" s="12">
        <v>0</v>
      </c>
      <c r="D19" s="11" t="s">
        <v>157</v>
      </c>
      <c r="E19" s="12">
        <v>0</v>
      </c>
    </row>
    <row r="20" spans="1:5" ht="15" customHeight="1">
      <c r="A20" s="34">
        <f t="shared" si="0"/>
        <v>20</v>
      </c>
      <c r="B20" s="11"/>
      <c r="C20" s="12">
        <v>0</v>
      </c>
      <c r="D20" s="11" t="s">
        <v>158</v>
      </c>
      <c r="E20" s="12">
        <v>0</v>
      </c>
    </row>
    <row r="21" spans="1:5" ht="15" customHeight="1">
      <c r="A21" s="34">
        <f t="shared" si="0"/>
        <v>21</v>
      </c>
      <c r="B21" s="11"/>
      <c r="C21" s="12">
        <v>0</v>
      </c>
      <c r="D21" s="11" t="s">
        <v>159</v>
      </c>
      <c r="E21" s="12">
        <v>0</v>
      </c>
    </row>
    <row r="22" spans="1:5" ht="15" customHeight="1">
      <c r="A22" s="34">
        <f t="shared" si="0"/>
        <v>22</v>
      </c>
      <c r="B22" s="11"/>
      <c r="C22" s="12">
        <v>0</v>
      </c>
      <c r="D22" s="11" t="s">
        <v>160</v>
      </c>
      <c r="E22" s="12">
        <v>0</v>
      </c>
    </row>
    <row r="23" spans="1:5" ht="15" customHeight="1">
      <c r="A23" s="34">
        <f t="shared" si="0"/>
        <v>23</v>
      </c>
      <c r="B23" s="11"/>
      <c r="C23" s="12">
        <v>0</v>
      </c>
      <c r="D23" s="11" t="s">
        <v>161</v>
      </c>
      <c r="E23" s="12">
        <v>0</v>
      </c>
    </row>
    <row r="24" spans="1:5" ht="15" customHeight="1">
      <c r="A24" s="34">
        <f t="shared" si="0"/>
        <v>24</v>
      </c>
      <c r="B24" s="11"/>
      <c r="C24" s="12">
        <v>0</v>
      </c>
      <c r="D24" s="11" t="s">
        <v>162</v>
      </c>
      <c r="E24" s="12">
        <v>0</v>
      </c>
    </row>
    <row r="25" spans="1:5" ht="15" customHeight="1">
      <c r="A25" s="34">
        <f t="shared" si="0"/>
        <v>25</v>
      </c>
      <c r="B25" s="11"/>
      <c r="C25" s="12">
        <v>0</v>
      </c>
      <c r="D25" s="11" t="s">
        <v>163</v>
      </c>
      <c r="E25" s="12">
        <v>0</v>
      </c>
    </row>
    <row r="26" spans="1:5" ht="15" customHeight="1">
      <c r="A26" s="34">
        <f t="shared" si="0"/>
        <v>26</v>
      </c>
      <c r="B26" s="11"/>
      <c r="C26" s="12">
        <v>0</v>
      </c>
      <c r="D26" s="11" t="s">
        <v>164</v>
      </c>
      <c r="E26" s="12">
        <v>54205.68</v>
      </c>
    </row>
    <row r="27" spans="1:5" ht="15" customHeight="1">
      <c r="A27" s="34">
        <f t="shared" si="0"/>
        <v>27</v>
      </c>
      <c r="B27" s="11"/>
      <c r="C27" s="12">
        <v>0</v>
      </c>
      <c r="D27" s="11" t="s">
        <v>165</v>
      </c>
      <c r="E27" s="12">
        <v>0</v>
      </c>
    </row>
    <row r="28" spans="1:5" ht="15" customHeight="1">
      <c r="A28" s="34">
        <f t="shared" si="0"/>
        <v>28</v>
      </c>
      <c r="B28" s="11"/>
      <c r="C28" s="12">
        <v>0</v>
      </c>
      <c r="D28" s="11" t="s">
        <v>166</v>
      </c>
      <c r="E28" s="12">
        <v>0</v>
      </c>
    </row>
    <row r="29" spans="1:5" ht="15" customHeight="1">
      <c r="A29" s="34">
        <f t="shared" si="0"/>
        <v>29</v>
      </c>
      <c r="B29" s="11"/>
      <c r="C29" s="12">
        <v>0</v>
      </c>
      <c r="D29" s="11" t="s">
        <v>167</v>
      </c>
      <c r="E29" s="12">
        <v>0</v>
      </c>
    </row>
    <row r="30" spans="1:5" ht="15" customHeight="1">
      <c r="A30" s="34">
        <f t="shared" si="0"/>
        <v>30</v>
      </c>
      <c r="B30" s="11"/>
      <c r="C30" s="12">
        <v>0</v>
      </c>
      <c r="D30" s="11" t="s">
        <v>168</v>
      </c>
      <c r="E30" s="12">
        <v>0</v>
      </c>
    </row>
    <row r="31" spans="1:5" ht="15" customHeight="1">
      <c r="A31" s="34">
        <f t="shared" si="0"/>
        <v>31</v>
      </c>
      <c r="B31" s="11"/>
      <c r="C31" s="12">
        <v>0</v>
      </c>
      <c r="D31" s="11" t="s">
        <v>169</v>
      </c>
      <c r="E31" s="12">
        <v>0</v>
      </c>
    </row>
    <row r="32" spans="1:5" ht="15" customHeight="1">
      <c r="A32" s="34">
        <f t="shared" si="0"/>
        <v>32</v>
      </c>
      <c r="B32" s="11"/>
      <c r="C32" s="12">
        <v>0</v>
      </c>
      <c r="D32" s="11" t="s">
        <v>170</v>
      </c>
      <c r="E32" s="12">
        <v>0</v>
      </c>
    </row>
    <row r="33" spans="1:5" ht="15" customHeight="1">
      <c r="A33" s="34">
        <f t="shared" si="0"/>
        <v>33</v>
      </c>
      <c r="B33" s="11"/>
      <c r="C33" s="12">
        <v>0</v>
      </c>
      <c r="D33" s="11" t="s">
        <v>171</v>
      </c>
      <c r="E33" s="12">
        <v>0</v>
      </c>
    </row>
    <row r="34" spans="1:5" ht="15" customHeight="1">
      <c r="A34" s="34">
        <f t="shared" si="0"/>
        <v>34</v>
      </c>
      <c r="B34" s="11"/>
      <c r="C34" s="12">
        <v>0</v>
      </c>
      <c r="D34" s="11" t="s">
        <v>172</v>
      </c>
      <c r="E34" s="12">
        <v>0</v>
      </c>
    </row>
    <row r="35" spans="1:5" ht="15" customHeight="1">
      <c r="A35" s="34">
        <f t="shared" si="0"/>
        <v>35</v>
      </c>
      <c r="B35" s="11"/>
      <c r="C35" s="12">
        <v>0</v>
      </c>
      <c r="D35" s="11" t="s">
        <v>173</v>
      </c>
      <c r="E35" s="12">
        <v>0</v>
      </c>
    </row>
    <row r="36" spans="1:5" ht="15" customHeight="1">
      <c r="A36" s="34">
        <f t="shared" si="0"/>
        <v>36</v>
      </c>
      <c r="B36" s="11"/>
      <c r="C36" s="12">
        <v>0</v>
      </c>
      <c r="D36" s="11" t="s">
        <v>174</v>
      </c>
      <c r="E36" s="12">
        <v>0</v>
      </c>
    </row>
    <row r="37" spans="1:5" ht="15" customHeight="1">
      <c r="A37" s="34">
        <f t="shared" si="0"/>
        <v>37</v>
      </c>
      <c r="B37" s="11"/>
      <c r="C37" s="12">
        <v>0</v>
      </c>
      <c r="D37" s="11" t="s">
        <v>175</v>
      </c>
      <c r="E37" s="12">
        <v>0</v>
      </c>
    </row>
    <row r="38" spans="1:5" ht="15" customHeight="1">
      <c r="A38" s="34">
        <f t="shared" si="0"/>
        <v>38</v>
      </c>
      <c r="B38" s="11" t="s">
        <v>59</v>
      </c>
      <c r="C38" s="12">
        <v>39585450.9</v>
      </c>
      <c r="D38" s="11" t="s">
        <v>60</v>
      </c>
      <c r="E38" s="12">
        <v>39585450.9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Zeros="0" workbookViewId="0" topLeftCell="A1">
      <selection activeCell="D9" sqref="D9"/>
    </sheetView>
  </sheetViews>
  <sheetFormatPr defaultColWidth="8.16015625" defaultRowHeight="15" customHeight="1"/>
  <cols>
    <col min="1" max="1" width="8.33203125" style="37" customWidth="1"/>
    <col min="2" max="2" width="10" style="38" customWidth="1"/>
    <col min="3" max="3" width="30" style="38" customWidth="1"/>
    <col min="4" max="6" width="20" style="39" customWidth="1"/>
    <col min="7" max="7" width="33.33203125" style="38" customWidth="1"/>
    <col min="8" max="16384" width="9.33203125" style="40" customWidth="1"/>
  </cols>
  <sheetData>
    <row r="1" spans="1:7" s="1" customFormat="1" ht="37.5" customHeight="1">
      <c r="A1" s="5" t="s">
        <v>176</v>
      </c>
      <c r="B1" s="6"/>
      <c r="C1" s="6"/>
      <c r="D1" s="6"/>
      <c r="E1" s="6"/>
      <c r="F1" s="6"/>
      <c r="G1" s="6"/>
    </row>
    <row r="2" spans="1:7" s="1" customFormat="1" ht="15" customHeight="1">
      <c r="A2" s="33" t="s">
        <v>1</v>
      </c>
      <c r="B2" s="6"/>
      <c r="C2" s="6"/>
      <c r="D2" s="6"/>
      <c r="E2" s="8"/>
      <c r="F2" s="7" t="s">
        <v>2</v>
      </c>
      <c r="G2" s="7" t="s">
        <v>3</v>
      </c>
    </row>
    <row r="3" spans="1:7" s="1" customFormat="1" ht="15" customHeight="1">
      <c r="A3" s="9" t="s">
        <v>4</v>
      </c>
      <c r="B3" s="9" t="s">
        <v>177</v>
      </c>
      <c r="C3" s="9" t="s">
        <v>178</v>
      </c>
      <c r="D3" s="9" t="s">
        <v>179</v>
      </c>
      <c r="E3" s="9"/>
      <c r="F3" s="9"/>
      <c r="G3" s="9" t="s">
        <v>180</v>
      </c>
    </row>
    <row r="4" spans="1:7" s="1" customFormat="1" ht="15" customHeight="1">
      <c r="A4" s="9"/>
      <c r="B4" s="9"/>
      <c r="C4" s="9"/>
      <c r="D4" s="9" t="s">
        <v>64</v>
      </c>
      <c r="E4" s="9" t="s">
        <v>99</v>
      </c>
      <c r="F4" s="9" t="s">
        <v>100</v>
      </c>
      <c r="G4" s="9"/>
    </row>
    <row r="5" spans="1:7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77</v>
      </c>
      <c r="G5" s="9" t="s">
        <v>78</v>
      </c>
    </row>
    <row r="6" spans="1:7" ht="15" customHeight="1">
      <c r="A6" s="41">
        <f>ROW()</f>
        <v>6</v>
      </c>
      <c r="B6" s="42" t="s">
        <v>64</v>
      </c>
      <c r="C6" s="42"/>
      <c r="D6" s="43">
        <f>SUM(E6:F6)</f>
        <v>4255450.9</v>
      </c>
      <c r="E6" s="43">
        <v>737910.9</v>
      </c>
      <c r="F6" s="43">
        <v>3517540</v>
      </c>
      <c r="G6" s="42"/>
    </row>
    <row r="7" spans="1:7" ht="15" customHeight="1">
      <c r="A7" s="41">
        <f>ROW()</f>
        <v>7</v>
      </c>
      <c r="B7" s="42" t="s">
        <v>104</v>
      </c>
      <c r="C7" s="42" t="s">
        <v>105</v>
      </c>
      <c r="D7" s="43">
        <f>SUM(E7:F7)</f>
        <v>4048864.69</v>
      </c>
      <c r="E7" s="43">
        <v>531324.69</v>
      </c>
      <c r="F7" s="43">
        <v>3517540</v>
      </c>
      <c r="G7" s="42"/>
    </row>
    <row r="8" spans="1:7" ht="15" customHeight="1">
      <c r="A8" s="41">
        <f>ROW()</f>
        <v>8</v>
      </c>
      <c r="B8" s="42" t="s">
        <v>106</v>
      </c>
      <c r="C8" s="42" t="s">
        <v>107</v>
      </c>
      <c r="D8" s="43">
        <f>SUM(E8:F8)</f>
        <v>4048864.69</v>
      </c>
      <c r="E8" s="43">
        <v>531324.69</v>
      </c>
      <c r="F8" s="43">
        <v>3517540</v>
      </c>
      <c r="G8" s="42"/>
    </row>
    <row r="9" spans="1:7" ht="15" customHeight="1">
      <c r="A9" s="41">
        <f>ROW()</f>
        <v>9</v>
      </c>
      <c r="B9" s="42" t="s">
        <v>108</v>
      </c>
      <c r="C9" s="42" t="s">
        <v>109</v>
      </c>
      <c r="D9" s="43">
        <f>SUM(E9:F9)</f>
        <v>4048864.69</v>
      </c>
      <c r="E9" s="43">
        <v>531324.69</v>
      </c>
      <c r="F9" s="43">
        <v>3517540</v>
      </c>
      <c r="G9" s="42"/>
    </row>
    <row r="10" spans="1:7" ht="15" customHeight="1">
      <c r="A10" s="41">
        <f>ROW()</f>
        <v>10</v>
      </c>
      <c r="B10" s="42" t="s">
        <v>110</v>
      </c>
      <c r="C10" s="42" t="s">
        <v>111</v>
      </c>
      <c r="D10" s="43">
        <f>SUM(E10:F10)</f>
        <v>79122.43</v>
      </c>
      <c r="E10" s="43">
        <v>79122.43</v>
      </c>
      <c r="F10" s="43">
        <v>0</v>
      </c>
      <c r="G10" s="42"/>
    </row>
    <row r="11" spans="1:7" ht="15" customHeight="1">
      <c r="A11" s="41">
        <f>ROW()</f>
        <v>11</v>
      </c>
      <c r="B11" s="42" t="s">
        <v>112</v>
      </c>
      <c r="C11" s="42" t="s">
        <v>113</v>
      </c>
      <c r="D11" s="43">
        <f>SUM(E11:F11)</f>
        <v>79122.43</v>
      </c>
      <c r="E11" s="43">
        <v>79122.43</v>
      </c>
      <c r="F11" s="43">
        <v>0</v>
      </c>
      <c r="G11" s="42"/>
    </row>
    <row r="12" spans="1:7" ht="15" customHeight="1">
      <c r="A12" s="41">
        <f>ROW()</f>
        <v>12</v>
      </c>
      <c r="B12" s="42" t="s">
        <v>114</v>
      </c>
      <c r="C12" s="42" t="s">
        <v>115</v>
      </c>
      <c r="D12" s="43">
        <f>SUM(E12:F12)</f>
        <v>6848.19</v>
      </c>
      <c r="E12" s="43">
        <v>6848.19</v>
      </c>
      <c r="F12" s="43">
        <v>0</v>
      </c>
      <c r="G12" s="42"/>
    </row>
    <row r="13" spans="1:7" ht="15" customHeight="1">
      <c r="A13" s="41">
        <f>ROW()</f>
        <v>13</v>
      </c>
      <c r="B13" s="42" t="s">
        <v>116</v>
      </c>
      <c r="C13" s="42" t="s">
        <v>117</v>
      </c>
      <c r="D13" s="43">
        <f>SUM(E13:F13)</f>
        <v>72274.24</v>
      </c>
      <c r="E13" s="43">
        <v>72274.24</v>
      </c>
      <c r="F13" s="43">
        <v>0</v>
      </c>
      <c r="G13" s="42"/>
    </row>
    <row r="14" spans="1:7" ht="15" customHeight="1">
      <c r="A14" s="41">
        <f aca="true" t="shared" si="0" ref="A14:A23">ROW()</f>
        <v>14</v>
      </c>
      <c r="B14" s="42" t="s">
        <v>118</v>
      </c>
      <c r="C14" s="42" t="s">
        <v>119</v>
      </c>
      <c r="D14" s="43">
        <f aca="true" t="shared" si="1" ref="D14:D23">SUM(E14:F14)</f>
        <v>73258.1</v>
      </c>
      <c r="E14" s="43">
        <v>73258.1</v>
      </c>
      <c r="F14" s="43">
        <v>0</v>
      </c>
      <c r="G14" s="42"/>
    </row>
    <row r="15" spans="1:7" ht="15" customHeight="1">
      <c r="A15" s="41">
        <f t="shared" si="0"/>
        <v>15</v>
      </c>
      <c r="B15" s="42" t="s">
        <v>120</v>
      </c>
      <c r="C15" s="42" t="s">
        <v>121</v>
      </c>
      <c r="D15" s="43">
        <f t="shared" si="1"/>
        <v>73258.1</v>
      </c>
      <c r="E15" s="43">
        <v>73258.1</v>
      </c>
      <c r="F15" s="43">
        <v>0</v>
      </c>
      <c r="G15" s="42"/>
    </row>
    <row r="16" spans="1:7" ht="15" customHeight="1">
      <c r="A16" s="41">
        <f t="shared" si="0"/>
        <v>16</v>
      </c>
      <c r="B16" s="42" t="s">
        <v>122</v>
      </c>
      <c r="C16" s="42" t="s">
        <v>123</v>
      </c>
      <c r="D16" s="43">
        <f t="shared" si="1"/>
        <v>35007.84</v>
      </c>
      <c r="E16" s="43">
        <v>35007.84</v>
      </c>
      <c r="F16" s="43">
        <v>0</v>
      </c>
      <c r="G16" s="42"/>
    </row>
    <row r="17" spans="1:7" ht="15" customHeight="1">
      <c r="A17" s="41">
        <f t="shared" si="0"/>
        <v>17</v>
      </c>
      <c r="B17" s="42" t="s">
        <v>124</v>
      </c>
      <c r="C17" s="42" t="s">
        <v>125</v>
      </c>
      <c r="D17" s="43">
        <f t="shared" si="1"/>
        <v>38250.26</v>
      </c>
      <c r="E17" s="43">
        <v>38250.26</v>
      </c>
      <c r="F17" s="43">
        <v>0</v>
      </c>
      <c r="G17" s="42"/>
    </row>
    <row r="18" spans="1:7" ht="15" customHeight="1">
      <c r="A18" s="41">
        <f>ROW()</f>
        <v>18</v>
      </c>
      <c r="B18" s="42" t="s">
        <v>132</v>
      </c>
      <c r="C18" s="42" t="s">
        <v>133</v>
      </c>
      <c r="D18" s="43">
        <f>SUM(E18:F18)</f>
        <v>54205.68</v>
      </c>
      <c r="E18" s="43">
        <v>54205.68</v>
      </c>
      <c r="F18" s="43">
        <v>0</v>
      </c>
      <c r="G18" s="42"/>
    </row>
    <row r="19" spans="1:7" ht="15" customHeight="1">
      <c r="A19" s="41">
        <f>ROW()</f>
        <v>19</v>
      </c>
      <c r="B19" s="42" t="s">
        <v>134</v>
      </c>
      <c r="C19" s="42" t="s">
        <v>135</v>
      </c>
      <c r="D19" s="43">
        <f>SUM(E19:F19)</f>
        <v>54205.68</v>
      </c>
      <c r="E19" s="43">
        <v>54205.68</v>
      </c>
      <c r="F19" s="43">
        <v>0</v>
      </c>
      <c r="G19" s="42"/>
    </row>
    <row r="20" spans="1:7" ht="15" customHeight="1">
      <c r="A20" s="41">
        <f>ROW()</f>
        <v>20</v>
      </c>
      <c r="B20" s="42" t="s">
        <v>136</v>
      </c>
      <c r="C20" s="42" t="s">
        <v>137</v>
      </c>
      <c r="D20" s="43">
        <f>SUM(E20:F20)</f>
        <v>54205.68</v>
      </c>
      <c r="E20" s="43">
        <v>54205.68</v>
      </c>
      <c r="F20" s="43">
        <v>0</v>
      </c>
      <c r="G20" s="42"/>
    </row>
  </sheetData>
  <sheetProtection/>
  <mergeCells count="7">
    <mergeCell ref="A1:G1"/>
    <mergeCell ref="A2:E2"/>
    <mergeCell ref="D3:F3"/>
    <mergeCell ref="A3:A4"/>
    <mergeCell ref="B3:B4"/>
    <mergeCell ref="C3:C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showZeros="0" workbookViewId="0" topLeftCell="A1">
      <selection activeCell="E12" sqref="E12"/>
    </sheetView>
  </sheetViews>
  <sheetFormatPr defaultColWidth="8.16015625" defaultRowHeight="15" customHeight="1"/>
  <cols>
    <col min="1" max="1" width="8.33203125" style="30" customWidth="1"/>
    <col min="2" max="2" width="10" style="31" customWidth="1"/>
    <col min="3" max="3" width="30" style="31" customWidth="1"/>
    <col min="4" max="6" width="20" style="32" customWidth="1"/>
    <col min="7" max="7" width="33.33203125" style="31" customWidth="1"/>
    <col min="8" max="16384" width="9.33203125" style="0" customWidth="1"/>
  </cols>
  <sheetData>
    <row r="1" spans="1:7" s="1" customFormat="1" ht="37.5" customHeight="1">
      <c r="A1" s="5" t="s">
        <v>181</v>
      </c>
      <c r="B1" s="6"/>
      <c r="C1" s="6"/>
      <c r="D1" s="6"/>
      <c r="E1" s="6"/>
      <c r="F1" s="6"/>
      <c r="G1" s="6"/>
    </row>
    <row r="2" spans="1:7" s="1" customFormat="1" ht="15" customHeight="1">
      <c r="A2" s="33" t="s">
        <v>1</v>
      </c>
      <c r="B2" s="6"/>
      <c r="C2" s="6"/>
      <c r="D2" s="6"/>
      <c r="E2" s="8"/>
      <c r="F2" s="7" t="s">
        <v>2</v>
      </c>
      <c r="G2" s="7" t="s">
        <v>3</v>
      </c>
    </row>
    <row r="3" spans="1:7" s="1" customFormat="1" ht="15" customHeight="1">
      <c r="A3" s="9" t="s">
        <v>4</v>
      </c>
      <c r="B3" s="9" t="s">
        <v>182</v>
      </c>
      <c r="C3" s="9" t="s">
        <v>183</v>
      </c>
      <c r="D3" s="9" t="s">
        <v>179</v>
      </c>
      <c r="E3" s="9"/>
      <c r="F3" s="9"/>
      <c r="G3" s="9" t="s">
        <v>180</v>
      </c>
    </row>
    <row r="4" spans="1:7" s="1" customFormat="1" ht="15" customHeight="1">
      <c r="A4" s="9"/>
      <c r="B4" s="9"/>
      <c r="C4" s="9"/>
      <c r="D4" s="9" t="s">
        <v>64</v>
      </c>
      <c r="E4" s="9" t="s">
        <v>184</v>
      </c>
      <c r="F4" s="9" t="s">
        <v>185</v>
      </c>
      <c r="G4" s="9"/>
    </row>
    <row r="5" spans="1:7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77</v>
      </c>
      <c r="G5" s="9" t="s">
        <v>78</v>
      </c>
    </row>
    <row r="6" spans="1:7" ht="15" customHeight="1">
      <c r="A6" s="34">
        <f aca="true" t="shared" si="0" ref="A6:A60">ROW()</f>
        <v>6</v>
      </c>
      <c r="B6" s="35" t="s">
        <v>64</v>
      </c>
      <c r="C6" s="35"/>
      <c r="D6" s="36">
        <f aca="true" t="shared" si="1" ref="D6:D60">SUM(E6:F6)</f>
        <v>737910.9</v>
      </c>
      <c r="E6" s="36">
        <v>701438.04</v>
      </c>
      <c r="F6" s="36">
        <v>36472.86</v>
      </c>
      <c r="G6" s="35"/>
    </row>
    <row r="7" spans="1:7" ht="15" customHeight="1">
      <c r="A7" s="34">
        <f t="shared" si="0"/>
        <v>7</v>
      </c>
      <c r="B7" s="35" t="s">
        <v>186</v>
      </c>
      <c r="C7" s="35" t="s">
        <v>187</v>
      </c>
      <c r="D7" s="36">
        <f t="shared" si="1"/>
        <v>694300.59</v>
      </c>
      <c r="E7" s="36">
        <v>694300.59</v>
      </c>
      <c r="F7" s="36">
        <v>0</v>
      </c>
      <c r="G7" s="35"/>
    </row>
    <row r="8" spans="1:7" ht="15" customHeight="1">
      <c r="A8" s="34">
        <f t="shared" si="0"/>
        <v>8</v>
      </c>
      <c r="B8" s="35" t="s">
        <v>188</v>
      </c>
      <c r="C8" s="35" t="s">
        <v>189</v>
      </c>
      <c r="D8" s="36">
        <f t="shared" si="1"/>
        <v>239736</v>
      </c>
      <c r="E8" s="36">
        <v>239736</v>
      </c>
      <c r="F8" s="36">
        <v>0</v>
      </c>
      <c r="G8" s="35"/>
    </row>
    <row r="9" spans="1:7" ht="15" customHeight="1">
      <c r="A9" s="34">
        <f t="shared" si="0"/>
        <v>9</v>
      </c>
      <c r="B9" s="35" t="s">
        <v>190</v>
      </c>
      <c r="C9" s="35" t="s">
        <v>191</v>
      </c>
      <c r="D9" s="36">
        <f t="shared" si="1"/>
        <v>37428</v>
      </c>
      <c r="E9" s="36">
        <v>37428</v>
      </c>
      <c r="F9" s="36">
        <v>0</v>
      </c>
      <c r="G9" s="35"/>
    </row>
    <row r="10" spans="1:7" ht="15" customHeight="1">
      <c r="A10" s="34">
        <f t="shared" si="0"/>
        <v>10</v>
      </c>
      <c r="B10" s="35" t="s">
        <v>192</v>
      </c>
      <c r="C10" s="35" t="s">
        <v>193</v>
      </c>
      <c r="D10" s="36">
        <f t="shared" si="1"/>
        <v>0</v>
      </c>
      <c r="E10" s="36">
        <v>0</v>
      </c>
      <c r="F10" s="36">
        <v>0</v>
      </c>
      <c r="G10" s="35"/>
    </row>
    <row r="11" spans="1:7" ht="15" customHeight="1">
      <c r="A11" s="34">
        <f t="shared" si="0"/>
        <v>11</v>
      </c>
      <c r="B11" s="35" t="s">
        <v>194</v>
      </c>
      <c r="C11" s="35" t="s">
        <v>195</v>
      </c>
      <c r="D11" s="36">
        <f t="shared" si="1"/>
        <v>0</v>
      </c>
      <c r="E11" s="36">
        <v>0</v>
      </c>
      <c r="F11" s="36">
        <v>0</v>
      </c>
      <c r="G11" s="35"/>
    </row>
    <row r="12" spans="1:7" ht="15" customHeight="1">
      <c r="A12" s="34">
        <f t="shared" si="0"/>
        <v>12</v>
      </c>
      <c r="B12" s="35" t="s">
        <v>196</v>
      </c>
      <c r="C12" s="35" t="s">
        <v>197</v>
      </c>
      <c r="D12" s="36">
        <f t="shared" si="1"/>
        <v>211978</v>
      </c>
      <c r="E12" s="36">
        <v>211978</v>
      </c>
      <c r="F12" s="36">
        <v>0</v>
      </c>
      <c r="G12" s="35"/>
    </row>
    <row r="13" spans="1:7" ht="15" customHeight="1">
      <c r="A13" s="34">
        <f t="shared" si="0"/>
        <v>13</v>
      </c>
      <c r="B13" s="35" t="s">
        <v>198</v>
      </c>
      <c r="C13" s="35" t="s">
        <v>199</v>
      </c>
      <c r="D13" s="36">
        <f t="shared" si="1"/>
        <v>72274.24</v>
      </c>
      <c r="E13" s="36">
        <v>72274.24</v>
      </c>
      <c r="F13" s="36">
        <v>0</v>
      </c>
      <c r="G13" s="35"/>
    </row>
    <row r="14" spans="1:7" ht="15" customHeight="1">
      <c r="A14" s="34">
        <f t="shared" si="0"/>
        <v>14</v>
      </c>
      <c r="B14" s="35" t="s">
        <v>200</v>
      </c>
      <c r="C14" s="35" t="s">
        <v>201</v>
      </c>
      <c r="D14" s="36">
        <f t="shared" si="1"/>
        <v>0</v>
      </c>
      <c r="E14" s="36">
        <v>0</v>
      </c>
      <c r="F14" s="36">
        <v>0</v>
      </c>
      <c r="G14" s="35"/>
    </row>
    <row r="15" spans="1:7" ht="15" customHeight="1">
      <c r="A15" s="34">
        <f t="shared" si="0"/>
        <v>15</v>
      </c>
      <c r="B15" s="35" t="s">
        <v>202</v>
      </c>
      <c r="C15" s="35" t="s">
        <v>203</v>
      </c>
      <c r="D15" s="36">
        <f t="shared" si="1"/>
        <v>35007.84</v>
      </c>
      <c r="E15" s="36">
        <v>35007.84</v>
      </c>
      <c r="F15" s="36">
        <v>0</v>
      </c>
      <c r="G15" s="35"/>
    </row>
    <row r="16" spans="1:7" ht="15" customHeight="1">
      <c r="A16" s="34">
        <f t="shared" si="0"/>
        <v>16</v>
      </c>
      <c r="B16" s="35" t="s">
        <v>204</v>
      </c>
      <c r="C16" s="35" t="s">
        <v>205</v>
      </c>
      <c r="D16" s="36">
        <f t="shared" si="1"/>
        <v>38250.26</v>
      </c>
      <c r="E16" s="36">
        <v>38250.26</v>
      </c>
      <c r="F16" s="36">
        <v>0</v>
      </c>
      <c r="G16" s="35"/>
    </row>
    <row r="17" spans="1:7" ht="15" customHeight="1">
      <c r="A17" s="34">
        <f t="shared" si="0"/>
        <v>17</v>
      </c>
      <c r="B17" s="35" t="s">
        <v>206</v>
      </c>
      <c r="C17" s="35" t="s">
        <v>207</v>
      </c>
      <c r="D17" s="36">
        <f t="shared" si="1"/>
        <v>5420.57</v>
      </c>
      <c r="E17" s="36">
        <v>5420.57</v>
      </c>
      <c r="F17" s="36">
        <v>0</v>
      </c>
      <c r="G17" s="35"/>
    </row>
    <row r="18" spans="1:7" ht="15" customHeight="1">
      <c r="A18" s="34">
        <f t="shared" si="0"/>
        <v>18</v>
      </c>
      <c r="B18" s="35" t="s">
        <v>208</v>
      </c>
      <c r="C18" s="35" t="s">
        <v>137</v>
      </c>
      <c r="D18" s="36">
        <f t="shared" si="1"/>
        <v>54205.68</v>
      </c>
      <c r="E18" s="36">
        <v>54205.68</v>
      </c>
      <c r="F18" s="36">
        <v>0</v>
      </c>
      <c r="G18" s="35"/>
    </row>
    <row r="19" spans="1:7" ht="15" customHeight="1">
      <c r="A19" s="34">
        <f t="shared" si="0"/>
        <v>19</v>
      </c>
      <c r="B19" s="35" t="s">
        <v>209</v>
      </c>
      <c r="C19" s="35" t="s">
        <v>210</v>
      </c>
      <c r="D19" s="36">
        <f t="shared" si="1"/>
        <v>0</v>
      </c>
      <c r="E19" s="36">
        <v>0</v>
      </c>
      <c r="F19" s="36">
        <v>0</v>
      </c>
      <c r="G19" s="35"/>
    </row>
    <row r="20" spans="1:7" ht="15" customHeight="1">
      <c r="A20" s="34">
        <f t="shared" si="0"/>
        <v>20</v>
      </c>
      <c r="B20" s="35" t="s">
        <v>211</v>
      </c>
      <c r="C20" s="35" t="s">
        <v>212</v>
      </c>
      <c r="D20" s="36">
        <f t="shared" si="1"/>
        <v>0</v>
      </c>
      <c r="E20" s="36">
        <v>0</v>
      </c>
      <c r="F20" s="36">
        <v>0</v>
      </c>
      <c r="G20" s="35"/>
    </row>
    <row r="21" spans="1:7" ht="15" customHeight="1">
      <c r="A21" s="34">
        <f t="shared" si="0"/>
        <v>21</v>
      </c>
      <c r="B21" s="35" t="s">
        <v>213</v>
      </c>
      <c r="C21" s="35" t="s">
        <v>214</v>
      </c>
      <c r="D21" s="36">
        <f t="shared" si="1"/>
        <v>36472.86</v>
      </c>
      <c r="E21" s="36">
        <v>0</v>
      </c>
      <c r="F21" s="36">
        <v>36472.86</v>
      </c>
      <c r="G21" s="35"/>
    </row>
    <row r="22" spans="1:7" ht="15" customHeight="1">
      <c r="A22" s="34">
        <f t="shared" si="0"/>
        <v>22</v>
      </c>
      <c r="B22" s="35" t="s">
        <v>215</v>
      </c>
      <c r="C22" s="35" t="s">
        <v>216</v>
      </c>
      <c r="D22" s="36">
        <f t="shared" si="1"/>
        <v>9390</v>
      </c>
      <c r="E22" s="36">
        <v>0</v>
      </c>
      <c r="F22" s="36">
        <v>9390</v>
      </c>
      <c r="G22" s="35"/>
    </row>
    <row r="23" spans="1:7" ht="15" customHeight="1">
      <c r="A23" s="34">
        <f t="shared" si="0"/>
        <v>23</v>
      </c>
      <c r="B23" s="35" t="s">
        <v>217</v>
      </c>
      <c r="C23" s="35" t="s">
        <v>218</v>
      </c>
      <c r="D23" s="36">
        <f t="shared" si="1"/>
        <v>0</v>
      </c>
      <c r="E23" s="36">
        <v>0</v>
      </c>
      <c r="F23" s="36">
        <v>0</v>
      </c>
      <c r="G23" s="35"/>
    </row>
    <row r="24" spans="1:7" ht="15" customHeight="1">
      <c r="A24" s="34">
        <f t="shared" si="0"/>
        <v>24</v>
      </c>
      <c r="B24" s="35" t="s">
        <v>219</v>
      </c>
      <c r="C24" s="35" t="s">
        <v>220</v>
      </c>
      <c r="D24" s="36">
        <f t="shared" si="1"/>
        <v>0</v>
      </c>
      <c r="E24" s="36">
        <v>0</v>
      </c>
      <c r="F24" s="36">
        <v>0</v>
      </c>
      <c r="G24" s="35"/>
    </row>
    <row r="25" spans="1:7" ht="15" customHeight="1">
      <c r="A25" s="34">
        <f t="shared" si="0"/>
        <v>25</v>
      </c>
      <c r="B25" s="35" t="s">
        <v>221</v>
      </c>
      <c r="C25" s="35" t="s">
        <v>222</v>
      </c>
      <c r="D25" s="36">
        <f t="shared" si="1"/>
        <v>0</v>
      </c>
      <c r="E25" s="36">
        <v>0</v>
      </c>
      <c r="F25" s="36">
        <v>0</v>
      </c>
      <c r="G25" s="35"/>
    </row>
    <row r="26" spans="1:7" ht="15" customHeight="1">
      <c r="A26" s="34">
        <f t="shared" si="0"/>
        <v>26</v>
      </c>
      <c r="B26" s="35" t="s">
        <v>223</v>
      </c>
      <c r="C26" s="35" t="s">
        <v>224</v>
      </c>
      <c r="D26" s="36">
        <f t="shared" si="1"/>
        <v>0</v>
      </c>
      <c r="E26" s="36">
        <v>0</v>
      </c>
      <c r="F26" s="36">
        <v>0</v>
      </c>
      <c r="G26" s="35"/>
    </row>
    <row r="27" spans="1:7" ht="15" customHeight="1">
      <c r="A27" s="34">
        <f t="shared" si="0"/>
        <v>27</v>
      </c>
      <c r="B27" s="35" t="s">
        <v>225</v>
      </c>
      <c r="C27" s="35" t="s">
        <v>226</v>
      </c>
      <c r="D27" s="36">
        <f t="shared" si="1"/>
        <v>0</v>
      </c>
      <c r="E27" s="36">
        <v>0</v>
      </c>
      <c r="F27" s="36">
        <v>0</v>
      </c>
      <c r="G27" s="35"/>
    </row>
    <row r="28" spans="1:7" ht="15" customHeight="1">
      <c r="A28" s="34">
        <f t="shared" si="0"/>
        <v>28</v>
      </c>
      <c r="B28" s="35" t="s">
        <v>227</v>
      </c>
      <c r="C28" s="35" t="s">
        <v>228</v>
      </c>
      <c r="D28" s="36">
        <f t="shared" si="1"/>
        <v>360</v>
      </c>
      <c r="E28" s="36">
        <v>0</v>
      </c>
      <c r="F28" s="36">
        <v>360</v>
      </c>
      <c r="G28" s="35"/>
    </row>
    <row r="29" spans="1:7" ht="15" customHeight="1">
      <c r="A29" s="34">
        <f t="shared" si="0"/>
        <v>29</v>
      </c>
      <c r="B29" s="35" t="s">
        <v>229</v>
      </c>
      <c r="C29" s="35" t="s">
        <v>230</v>
      </c>
      <c r="D29" s="36">
        <f t="shared" si="1"/>
        <v>0</v>
      </c>
      <c r="E29" s="36">
        <v>0</v>
      </c>
      <c r="F29" s="36">
        <v>0</v>
      </c>
      <c r="G29" s="35"/>
    </row>
    <row r="30" spans="1:7" ht="15" customHeight="1">
      <c r="A30" s="34">
        <f t="shared" si="0"/>
        <v>30</v>
      </c>
      <c r="B30" s="35" t="s">
        <v>231</v>
      </c>
      <c r="C30" s="35" t="s">
        <v>232</v>
      </c>
      <c r="D30" s="36">
        <f t="shared" si="1"/>
        <v>0</v>
      </c>
      <c r="E30" s="36">
        <v>0</v>
      </c>
      <c r="F30" s="36">
        <v>0</v>
      </c>
      <c r="G30" s="35"/>
    </row>
    <row r="31" spans="1:7" ht="15" customHeight="1">
      <c r="A31" s="34">
        <f t="shared" si="0"/>
        <v>31</v>
      </c>
      <c r="B31" s="35" t="s">
        <v>233</v>
      </c>
      <c r="C31" s="35" t="s">
        <v>234</v>
      </c>
      <c r="D31" s="36">
        <f t="shared" si="1"/>
        <v>4500</v>
      </c>
      <c r="E31" s="36">
        <v>0</v>
      </c>
      <c r="F31" s="36">
        <v>4500</v>
      </c>
      <c r="G31" s="35"/>
    </row>
    <row r="32" spans="1:7" ht="15" customHeight="1">
      <c r="A32" s="34">
        <f t="shared" si="0"/>
        <v>32</v>
      </c>
      <c r="B32" s="35" t="s">
        <v>235</v>
      </c>
      <c r="C32" s="35" t="s">
        <v>236</v>
      </c>
      <c r="D32" s="36">
        <f t="shared" si="1"/>
        <v>0</v>
      </c>
      <c r="E32" s="36">
        <v>0</v>
      </c>
      <c r="F32" s="36">
        <v>0</v>
      </c>
      <c r="G32" s="35"/>
    </row>
    <row r="33" spans="1:7" ht="15" customHeight="1">
      <c r="A33" s="34">
        <f t="shared" si="0"/>
        <v>33</v>
      </c>
      <c r="B33" s="35" t="s">
        <v>237</v>
      </c>
      <c r="C33" s="35" t="s">
        <v>238</v>
      </c>
      <c r="D33" s="36">
        <f t="shared" si="1"/>
        <v>0</v>
      </c>
      <c r="E33" s="36">
        <v>0</v>
      </c>
      <c r="F33" s="36">
        <v>0</v>
      </c>
      <c r="G33" s="35"/>
    </row>
    <row r="34" spans="1:7" ht="15" customHeight="1">
      <c r="A34" s="34">
        <f t="shared" si="0"/>
        <v>34</v>
      </c>
      <c r="B34" s="35" t="s">
        <v>239</v>
      </c>
      <c r="C34" s="35" t="s">
        <v>240</v>
      </c>
      <c r="D34" s="36">
        <f t="shared" si="1"/>
        <v>0</v>
      </c>
      <c r="E34" s="36">
        <v>0</v>
      </c>
      <c r="F34" s="36">
        <v>0</v>
      </c>
      <c r="G34" s="35"/>
    </row>
    <row r="35" spans="1:7" ht="15" customHeight="1">
      <c r="A35" s="34">
        <f t="shared" si="0"/>
        <v>35</v>
      </c>
      <c r="B35" s="35" t="s">
        <v>241</v>
      </c>
      <c r="C35" s="35" t="s">
        <v>242</v>
      </c>
      <c r="D35" s="36">
        <f t="shared" si="1"/>
        <v>1500</v>
      </c>
      <c r="E35" s="36">
        <v>0</v>
      </c>
      <c r="F35" s="36">
        <v>1500</v>
      </c>
      <c r="G35" s="35"/>
    </row>
    <row r="36" spans="1:7" ht="15" customHeight="1">
      <c r="A36" s="34">
        <f t="shared" si="0"/>
        <v>36</v>
      </c>
      <c r="B36" s="35" t="s">
        <v>243</v>
      </c>
      <c r="C36" s="35" t="s">
        <v>244</v>
      </c>
      <c r="D36" s="36">
        <f t="shared" si="1"/>
        <v>0</v>
      </c>
      <c r="E36" s="36">
        <v>0</v>
      </c>
      <c r="F36" s="36">
        <v>0</v>
      </c>
      <c r="G36" s="35"/>
    </row>
    <row r="37" spans="1:7" ht="15" customHeight="1">
      <c r="A37" s="34">
        <f t="shared" si="0"/>
        <v>37</v>
      </c>
      <c r="B37" s="35" t="s">
        <v>245</v>
      </c>
      <c r="C37" s="35" t="s">
        <v>246</v>
      </c>
      <c r="D37" s="36">
        <f t="shared" si="1"/>
        <v>750</v>
      </c>
      <c r="E37" s="36">
        <v>0</v>
      </c>
      <c r="F37" s="36">
        <v>750</v>
      </c>
      <c r="G37" s="35"/>
    </row>
    <row r="38" spans="1:7" ht="15" customHeight="1">
      <c r="A38" s="34">
        <f t="shared" si="0"/>
        <v>38</v>
      </c>
      <c r="B38" s="35" t="s">
        <v>247</v>
      </c>
      <c r="C38" s="35" t="s">
        <v>248</v>
      </c>
      <c r="D38" s="36">
        <f t="shared" si="1"/>
        <v>3300</v>
      </c>
      <c r="E38" s="36">
        <v>0</v>
      </c>
      <c r="F38" s="36">
        <v>3300</v>
      </c>
      <c r="G38" s="35"/>
    </row>
    <row r="39" spans="1:7" ht="15" customHeight="1">
      <c r="A39" s="34">
        <f t="shared" si="0"/>
        <v>39</v>
      </c>
      <c r="B39" s="35" t="s">
        <v>249</v>
      </c>
      <c r="C39" s="35" t="s">
        <v>250</v>
      </c>
      <c r="D39" s="36">
        <f t="shared" si="1"/>
        <v>249</v>
      </c>
      <c r="E39" s="36">
        <v>0</v>
      </c>
      <c r="F39" s="36">
        <v>249</v>
      </c>
      <c r="G39" s="35"/>
    </row>
    <row r="40" spans="1:7" ht="15" customHeight="1">
      <c r="A40" s="34">
        <f t="shared" si="0"/>
        <v>40</v>
      </c>
      <c r="B40" s="35" t="s">
        <v>251</v>
      </c>
      <c r="C40" s="35" t="s">
        <v>252</v>
      </c>
      <c r="D40" s="36">
        <f t="shared" si="1"/>
        <v>0</v>
      </c>
      <c r="E40" s="36">
        <v>0</v>
      </c>
      <c r="F40" s="36">
        <v>0</v>
      </c>
      <c r="G40" s="35"/>
    </row>
    <row r="41" spans="1:7" ht="15" customHeight="1">
      <c r="A41" s="34">
        <f t="shared" si="0"/>
        <v>41</v>
      </c>
      <c r="B41" s="35" t="s">
        <v>253</v>
      </c>
      <c r="C41" s="35" t="s">
        <v>254</v>
      </c>
      <c r="D41" s="36">
        <f t="shared" si="1"/>
        <v>0</v>
      </c>
      <c r="E41" s="36">
        <v>0</v>
      </c>
      <c r="F41" s="36">
        <v>0</v>
      </c>
      <c r="G41" s="35"/>
    </row>
    <row r="42" spans="1:7" ht="15" customHeight="1">
      <c r="A42" s="34">
        <f t="shared" si="0"/>
        <v>42</v>
      </c>
      <c r="B42" s="35" t="s">
        <v>255</v>
      </c>
      <c r="C42" s="35" t="s">
        <v>256</v>
      </c>
      <c r="D42" s="36">
        <f t="shared" si="1"/>
        <v>0</v>
      </c>
      <c r="E42" s="36">
        <v>0</v>
      </c>
      <c r="F42" s="36">
        <v>0</v>
      </c>
      <c r="G42" s="35"/>
    </row>
    <row r="43" spans="1:7" ht="15" customHeight="1">
      <c r="A43" s="34">
        <f t="shared" si="0"/>
        <v>43</v>
      </c>
      <c r="B43" s="35" t="s">
        <v>257</v>
      </c>
      <c r="C43" s="35" t="s">
        <v>258</v>
      </c>
      <c r="D43" s="36">
        <f t="shared" si="1"/>
        <v>0</v>
      </c>
      <c r="E43" s="36">
        <v>0</v>
      </c>
      <c r="F43" s="36">
        <v>0</v>
      </c>
      <c r="G43" s="35"/>
    </row>
    <row r="44" spans="1:7" ht="15" customHeight="1">
      <c r="A44" s="34">
        <f t="shared" si="0"/>
        <v>44</v>
      </c>
      <c r="B44" s="35" t="s">
        <v>259</v>
      </c>
      <c r="C44" s="35" t="s">
        <v>260</v>
      </c>
      <c r="D44" s="36">
        <f t="shared" si="1"/>
        <v>8634.72</v>
      </c>
      <c r="E44" s="36">
        <v>0</v>
      </c>
      <c r="F44" s="36">
        <v>8634.72</v>
      </c>
      <c r="G44" s="35"/>
    </row>
    <row r="45" spans="1:7" ht="15" customHeight="1">
      <c r="A45" s="34">
        <f t="shared" si="0"/>
        <v>45</v>
      </c>
      <c r="B45" s="35" t="s">
        <v>261</v>
      </c>
      <c r="C45" s="35" t="s">
        <v>262</v>
      </c>
      <c r="D45" s="36">
        <f t="shared" si="1"/>
        <v>5993.4</v>
      </c>
      <c r="E45" s="36">
        <v>0</v>
      </c>
      <c r="F45" s="36">
        <v>5993.4</v>
      </c>
      <c r="G45" s="35"/>
    </row>
    <row r="46" spans="1:7" ht="15" customHeight="1">
      <c r="A46" s="34">
        <f t="shared" si="0"/>
        <v>46</v>
      </c>
      <c r="B46" s="35" t="s">
        <v>263</v>
      </c>
      <c r="C46" s="35" t="s">
        <v>264</v>
      </c>
      <c r="D46" s="36">
        <f t="shared" si="1"/>
        <v>0</v>
      </c>
      <c r="E46" s="36">
        <v>0</v>
      </c>
      <c r="F46" s="36">
        <v>0</v>
      </c>
      <c r="G46" s="35"/>
    </row>
    <row r="47" spans="1:7" ht="15" customHeight="1">
      <c r="A47" s="34">
        <f t="shared" si="0"/>
        <v>47</v>
      </c>
      <c r="B47" s="35" t="s">
        <v>265</v>
      </c>
      <c r="C47" s="35" t="s">
        <v>266</v>
      </c>
      <c r="D47" s="36">
        <f t="shared" si="1"/>
        <v>0</v>
      </c>
      <c r="E47" s="36">
        <v>0</v>
      </c>
      <c r="F47" s="36">
        <v>0</v>
      </c>
      <c r="G47" s="35"/>
    </row>
    <row r="48" spans="1:7" ht="15" customHeight="1">
      <c r="A48" s="34">
        <f t="shared" si="0"/>
        <v>48</v>
      </c>
      <c r="B48" s="35" t="s">
        <v>267</v>
      </c>
      <c r="C48" s="35" t="s">
        <v>268</v>
      </c>
      <c r="D48" s="36">
        <f t="shared" si="1"/>
        <v>1795.74</v>
      </c>
      <c r="E48" s="36">
        <v>0</v>
      </c>
      <c r="F48" s="36">
        <v>1795.74</v>
      </c>
      <c r="G48" s="35"/>
    </row>
    <row r="49" spans="1:7" ht="15" customHeight="1">
      <c r="A49" s="34">
        <f t="shared" si="0"/>
        <v>49</v>
      </c>
      <c r="B49" s="35" t="s">
        <v>269</v>
      </c>
      <c r="C49" s="35" t="s">
        <v>270</v>
      </c>
      <c r="D49" s="36">
        <f t="shared" si="1"/>
        <v>7137.45</v>
      </c>
      <c r="E49" s="36">
        <v>7137.45</v>
      </c>
      <c r="F49" s="36">
        <v>0</v>
      </c>
      <c r="G49" s="35"/>
    </row>
    <row r="50" spans="1:7" ht="15" customHeight="1">
      <c r="A50" s="34">
        <f t="shared" si="0"/>
        <v>50</v>
      </c>
      <c r="B50" s="35" t="s">
        <v>271</v>
      </c>
      <c r="C50" s="35" t="s">
        <v>272</v>
      </c>
      <c r="D50" s="36">
        <f t="shared" si="1"/>
        <v>0</v>
      </c>
      <c r="E50" s="36">
        <v>0</v>
      </c>
      <c r="F50" s="36">
        <v>0</v>
      </c>
      <c r="G50" s="35"/>
    </row>
    <row r="51" spans="1:7" ht="15" customHeight="1">
      <c r="A51" s="34">
        <f t="shared" si="0"/>
        <v>51</v>
      </c>
      <c r="B51" s="35" t="s">
        <v>273</v>
      </c>
      <c r="C51" s="35" t="s">
        <v>274</v>
      </c>
      <c r="D51" s="36">
        <f t="shared" si="1"/>
        <v>5577.45</v>
      </c>
      <c r="E51" s="36">
        <v>5577.45</v>
      </c>
      <c r="F51" s="36">
        <v>0</v>
      </c>
      <c r="G51" s="35"/>
    </row>
    <row r="52" spans="1:7" ht="15" customHeight="1">
      <c r="A52" s="34">
        <f t="shared" si="0"/>
        <v>52</v>
      </c>
      <c r="B52" s="35" t="s">
        <v>275</v>
      </c>
      <c r="C52" s="35" t="s">
        <v>276</v>
      </c>
      <c r="D52" s="36">
        <f t="shared" si="1"/>
        <v>0</v>
      </c>
      <c r="E52" s="36">
        <v>0</v>
      </c>
      <c r="F52" s="36">
        <v>0</v>
      </c>
      <c r="G52" s="35"/>
    </row>
    <row r="53" spans="1:7" ht="15" customHeight="1">
      <c r="A53" s="34">
        <f t="shared" si="0"/>
        <v>53</v>
      </c>
      <c r="B53" s="35" t="s">
        <v>277</v>
      </c>
      <c r="C53" s="35" t="s">
        <v>278</v>
      </c>
      <c r="D53" s="36">
        <f t="shared" si="1"/>
        <v>0</v>
      </c>
      <c r="E53" s="36">
        <v>0</v>
      </c>
      <c r="F53" s="36">
        <v>0</v>
      </c>
      <c r="G53" s="35"/>
    </row>
    <row r="54" spans="1:7" ht="15" customHeight="1">
      <c r="A54" s="34">
        <f t="shared" si="0"/>
        <v>54</v>
      </c>
      <c r="B54" s="35" t="s">
        <v>279</v>
      </c>
      <c r="C54" s="35" t="s">
        <v>280</v>
      </c>
      <c r="D54" s="36">
        <f t="shared" si="1"/>
        <v>0</v>
      </c>
      <c r="E54" s="36">
        <v>0</v>
      </c>
      <c r="F54" s="36">
        <v>0</v>
      </c>
      <c r="G54" s="35"/>
    </row>
    <row r="55" spans="1:7" ht="15" customHeight="1">
      <c r="A55" s="34">
        <f t="shared" si="0"/>
        <v>55</v>
      </c>
      <c r="B55" s="35" t="s">
        <v>281</v>
      </c>
      <c r="C55" s="35" t="s">
        <v>282</v>
      </c>
      <c r="D55" s="36">
        <f t="shared" si="1"/>
        <v>0</v>
      </c>
      <c r="E55" s="36">
        <v>0</v>
      </c>
      <c r="F55" s="36">
        <v>0</v>
      </c>
      <c r="G55" s="35"/>
    </row>
    <row r="56" spans="1:7" ht="15" customHeight="1">
      <c r="A56" s="34">
        <f t="shared" si="0"/>
        <v>56</v>
      </c>
      <c r="B56" s="35" t="s">
        <v>283</v>
      </c>
      <c r="C56" s="35" t="s">
        <v>284</v>
      </c>
      <c r="D56" s="36">
        <f t="shared" si="1"/>
        <v>480</v>
      </c>
      <c r="E56" s="36">
        <v>480</v>
      </c>
      <c r="F56" s="36">
        <v>0</v>
      </c>
      <c r="G56" s="35"/>
    </row>
    <row r="57" spans="1:7" ht="15" customHeight="1">
      <c r="A57" s="34">
        <f t="shared" si="0"/>
        <v>57</v>
      </c>
      <c r="B57" s="35" t="s">
        <v>285</v>
      </c>
      <c r="C57" s="35" t="s">
        <v>286</v>
      </c>
      <c r="D57" s="36">
        <f t="shared" si="1"/>
        <v>1080</v>
      </c>
      <c r="E57" s="36">
        <v>1080</v>
      </c>
      <c r="F57" s="36">
        <v>0</v>
      </c>
      <c r="G57" s="35"/>
    </row>
    <row r="58" spans="1:7" ht="15" customHeight="1">
      <c r="A58" s="34">
        <f t="shared" si="0"/>
        <v>58</v>
      </c>
      <c r="B58" s="35" t="s">
        <v>287</v>
      </c>
      <c r="C58" s="35" t="s">
        <v>288</v>
      </c>
      <c r="D58" s="36">
        <f t="shared" si="1"/>
        <v>0</v>
      </c>
      <c r="E58" s="36">
        <v>0</v>
      </c>
      <c r="F58" s="36">
        <v>0</v>
      </c>
      <c r="G58" s="35"/>
    </row>
    <row r="59" spans="1:7" ht="15" customHeight="1">
      <c r="A59" s="34">
        <f t="shared" si="0"/>
        <v>59</v>
      </c>
      <c r="B59" s="35" t="s">
        <v>289</v>
      </c>
      <c r="C59" s="35" t="s">
        <v>290</v>
      </c>
      <c r="D59" s="36">
        <f t="shared" si="1"/>
        <v>0</v>
      </c>
      <c r="E59" s="36">
        <v>0</v>
      </c>
      <c r="F59" s="36">
        <v>0</v>
      </c>
      <c r="G59" s="35"/>
    </row>
    <row r="60" spans="1:7" ht="15" customHeight="1">
      <c r="A60" s="34">
        <f t="shared" si="0"/>
        <v>60</v>
      </c>
      <c r="B60" s="35" t="s">
        <v>291</v>
      </c>
      <c r="C60" s="35" t="s">
        <v>292</v>
      </c>
      <c r="D60" s="36">
        <f t="shared" si="1"/>
        <v>0</v>
      </c>
      <c r="E60" s="36">
        <v>0</v>
      </c>
      <c r="F60" s="36">
        <v>0</v>
      </c>
      <c r="G60" s="35"/>
    </row>
  </sheetData>
  <sheetProtection/>
  <mergeCells count="7">
    <mergeCell ref="A1:G1"/>
    <mergeCell ref="A2:E2"/>
    <mergeCell ref="D3:F3"/>
    <mergeCell ref="A3:A4"/>
    <mergeCell ref="B3:B4"/>
    <mergeCell ref="C3:C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8" sqref="C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5" customFormat="1" ht="45.75" customHeight="1">
      <c r="A1" s="5" t="s">
        <v>293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s="26" customFormat="1" ht="21.75" customHeight="1">
      <c r="A2" s="17" t="s">
        <v>294</v>
      </c>
      <c r="B2" s="19">
        <f>""</f>
      </c>
      <c r="C2" s="19" t="s">
        <v>295</v>
      </c>
      <c r="D2" s="19">
        <f>""</f>
      </c>
      <c r="E2" s="17"/>
      <c r="F2" s="20" t="s">
        <v>3</v>
      </c>
    </row>
    <row r="3" spans="1:6" s="26" customFormat="1" ht="18.75" customHeight="1">
      <c r="A3" s="21" t="s">
        <v>4</v>
      </c>
      <c r="B3" s="21" t="s">
        <v>296</v>
      </c>
      <c r="C3" s="21">
        <f>""</f>
      </c>
      <c r="D3" s="21" t="s">
        <v>64</v>
      </c>
      <c r="E3" s="21" t="s">
        <v>99</v>
      </c>
      <c r="F3" s="21" t="s">
        <v>100</v>
      </c>
    </row>
    <row r="4" spans="1:6" s="26" customFormat="1" ht="28.5" customHeight="1">
      <c r="A4" s="21" t="s">
        <v>9</v>
      </c>
      <c r="B4" s="21" t="s">
        <v>297</v>
      </c>
      <c r="C4" s="21" t="s">
        <v>98</v>
      </c>
      <c r="D4" s="21">
        <f>""</f>
      </c>
      <c r="E4" s="21">
        <f>""</f>
      </c>
      <c r="F4" s="21" t="s">
        <v>298</v>
      </c>
    </row>
    <row r="5" spans="1:6" s="26" customFormat="1" ht="18.75" customHeight="1">
      <c r="A5" s="21" t="s">
        <v>9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77</v>
      </c>
    </row>
    <row r="6" spans="1:6" s="26" customFormat="1" ht="18.75" customHeight="1">
      <c r="A6" s="28">
        <f aca="true" t="shared" si="0" ref="A6:A9">ROW()</f>
        <v>6</v>
      </c>
      <c r="B6" s="11" t="s">
        <v>126</v>
      </c>
      <c r="C6" s="11" t="s">
        <v>127</v>
      </c>
      <c r="D6" s="12">
        <v>35330000</v>
      </c>
      <c r="E6" s="12">
        <v>0</v>
      </c>
      <c r="F6" s="12">
        <v>35330000</v>
      </c>
    </row>
    <row r="7" spans="1:6" s="26" customFormat="1" ht="18.75" customHeight="1">
      <c r="A7" s="28">
        <f t="shared" si="0"/>
        <v>7</v>
      </c>
      <c r="B7" s="11" t="s">
        <v>128</v>
      </c>
      <c r="C7" s="11" t="s">
        <v>129</v>
      </c>
      <c r="D7" s="12">
        <v>35330000</v>
      </c>
      <c r="E7" s="12">
        <v>0</v>
      </c>
      <c r="F7" s="12">
        <v>35330000</v>
      </c>
    </row>
    <row r="8" spans="1:6" s="26" customFormat="1" ht="18.75" customHeight="1">
      <c r="A8" s="28">
        <f t="shared" si="0"/>
        <v>8</v>
      </c>
      <c r="B8" s="11" t="s">
        <v>130</v>
      </c>
      <c r="C8" s="11" t="s">
        <v>131</v>
      </c>
      <c r="D8" s="12">
        <v>35330000</v>
      </c>
      <c r="E8" s="12">
        <v>0</v>
      </c>
      <c r="F8" s="12">
        <v>35330000</v>
      </c>
    </row>
    <row r="9" spans="1:6" s="27" customFormat="1" ht="18.75" customHeight="1">
      <c r="A9" s="28">
        <f t="shared" si="0"/>
        <v>9</v>
      </c>
      <c r="B9" s="11"/>
      <c r="C9" s="11" t="s">
        <v>64</v>
      </c>
      <c r="D9" s="12">
        <v>35330000</v>
      </c>
      <c r="E9" s="12">
        <v>0</v>
      </c>
      <c r="F9" s="12">
        <v>35330000</v>
      </c>
    </row>
    <row r="10" s="27" customFormat="1" ht="13.5"/>
    <row r="11" spans="1:6" s="27" customFormat="1" ht="19.5" customHeight="1">
      <c r="A11" s="29"/>
      <c r="B11" s="29"/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5" t="s">
        <v>299</v>
      </c>
      <c r="B1" s="15"/>
      <c r="C1" s="15"/>
      <c r="D1" s="15"/>
      <c r="E1" s="16"/>
      <c r="F1" s="15"/>
    </row>
    <row r="2" spans="1:6" s="14" customFormat="1" ht="24.75" customHeight="1">
      <c r="A2" s="17" t="s">
        <v>300</v>
      </c>
      <c r="B2" s="18"/>
      <c r="C2" s="19" t="s">
        <v>295</v>
      </c>
      <c r="D2" s="18"/>
      <c r="E2" s="17"/>
      <c r="F2" s="20" t="s">
        <v>3</v>
      </c>
    </row>
    <row r="3" spans="1:6" s="14" customFormat="1" ht="21" customHeight="1">
      <c r="A3" s="21" t="s">
        <v>4</v>
      </c>
      <c r="B3" s="21" t="s">
        <v>296</v>
      </c>
      <c r="C3" s="22"/>
      <c r="D3" s="21" t="s">
        <v>64</v>
      </c>
      <c r="E3" s="21" t="s">
        <v>99</v>
      </c>
      <c r="F3" s="21" t="s">
        <v>100</v>
      </c>
    </row>
    <row r="4" spans="1:6" s="14" customFormat="1" ht="27" customHeight="1">
      <c r="A4" s="21" t="s">
        <v>9</v>
      </c>
      <c r="B4" s="21" t="s">
        <v>297</v>
      </c>
      <c r="C4" s="21" t="s">
        <v>98</v>
      </c>
      <c r="D4" s="22"/>
      <c r="E4" s="22"/>
      <c r="F4" s="21" t="s">
        <v>298</v>
      </c>
    </row>
    <row r="5" spans="1:6" s="14" customFormat="1" ht="21" customHeight="1">
      <c r="A5" s="2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1" customHeight="1">
      <c r="A6" s="23"/>
      <c r="B6" s="23"/>
      <c r="C6" s="23"/>
      <c r="D6" s="23"/>
      <c r="E6" s="23"/>
      <c r="F6" s="23"/>
    </row>
    <row r="7" spans="1:6" ht="21" customHeight="1">
      <c r="A7" s="23"/>
      <c r="B7" s="23"/>
      <c r="C7" s="23"/>
      <c r="D7" s="23"/>
      <c r="E7" s="23"/>
      <c r="F7" s="23"/>
    </row>
    <row r="8" spans="1:6" ht="21" customHeight="1">
      <c r="A8" s="23"/>
      <c r="B8" s="23"/>
      <c r="C8" s="23"/>
      <c r="D8" s="23"/>
      <c r="E8" s="23"/>
      <c r="F8" s="23"/>
    </row>
    <row r="9" spans="1:6" ht="27" customHeight="1">
      <c r="A9" s="24" t="s">
        <v>301</v>
      </c>
      <c r="B9" s="24"/>
      <c r="C9" s="24"/>
      <c r="D9" s="24"/>
      <c r="E9" s="24"/>
      <c r="F9" s="24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C9" sqref="C9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7" width="26.66015625" style="4" customWidth="1"/>
    <col min="8" max="16384" width="10" style="0" customWidth="1"/>
  </cols>
  <sheetData>
    <row r="1" spans="1:7" s="1" customFormat="1" ht="37.5" customHeight="1">
      <c r="A1" s="5" t="s">
        <v>302</v>
      </c>
      <c r="B1" s="6"/>
      <c r="C1" s="6"/>
      <c r="D1" s="6"/>
      <c r="E1" s="7"/>
      <c r="F1" s="6"/>
      <c r="G1" s="6"/>
    </row>
    <row r="2" spans="1:7" s="1" customFormat="1" ht="15" customHeight="1">
      <c r="A2" s="8" t="s">
        <v>294</v>
      </c>
      <c r="B2" s="6"/>
      <c r="C2" s="6"/>
      <c r="D2" s="7"/>
      <c r="E2" s="8"/>
      <c r="F2" s="7" t="s">
        <v>2</v>
      </c>
      <c r="G2" s="7" t="s">
        <v>3</v>
      </c>
    </row>
    <row r="3" spans="1:7" s="1" customFormat="1" ht="15" customHeight="1">
      <c r="A3" s="9" t="s">
        <v>4</v>
      </c>
      <c r="B3" s="9" t="s">
        <v>303</v>
      </c>
      <c r="C3" s="9" t="s">
        <v>304</v>
      </c>
      <c r="D3" s="9"/>
      <c r="E3" s="9"/>
      <c r="F3" s="9"/>
      <c r="G3" s="9"/>
    </row>
    <row r="4" spans="1:7" s="1" customFormat="1" ht="15" customHeight="1">
      <c r="A4" s="9"/>
      <c r="B4" s="9"/>
      <c r="C4" s="9" t="s">
        <v>64</v>
      </c>
      <c r="D4" s="9" t="s">
        <v>305</v>
      </c>
      <c r="E4" s="9" t="s">
        <v>306</v>
      </c>
      <c r="F4" s="9" t="s">
        <v>307</v>
      </c>
      <c r="G4" s="9" t="s">
        <v>308</v>
      </c>
    </row>
    <row r="5" spans="1:7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77</v>
      </c>
      <c r="G5" s="9" t="s">
        <v>78</v>
      </c>
    </row>
    <row r="6" spans="1:7" ht="15" customHeight="1">
      <c r="A6" s="10">
        <f aca="true" t="shared" si="0" ref="A6:A13">ROW()</f>
        <v>6</v>
      </c>
      <c r="B6" s="11" t="s">
        <v>309</v>
      </c>
      <c r="C6" s="12">
        <v>249</v>
      </c>
      <c r="D6" s="12">
        <v>249</v>
      </c>
      <c r="E6" s="12">
        <v>0</v>
      </c>
      <c r="F6" s="12">
        <v>0</v>
      </c>
      <c r="G6" s="12">
        <v>0</v>
      </c>
    </row>
    <row r="7" spans="1:7" ht="15" customHeight="1">
      <c r="A7" s="10">
        <f t="shared" si="0"/>
        <v>7</v>
      </c>
      <c r="B7" s="11" t="s">
        <v>310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ht="15" customHeight="1">
      <c r="A8" s="10">
        <f t="shared" si="0"/>
        <v>8</v>
      </c>
      <c r="B8" s="11" t="s">
        <v>311</v>
      </c>
      <c r="C8" s="12" t="s">
        <v>312</v>
      </c>
      <c r="D8" s="12" t="s">
        <v>312</v>
      </c>
      <c r="E8" s="12" t="s">
        <v>312</v>
      </c>
      <c r="F8" s="12" t="s">
        <v>312</v>
      </c>
      <c r="G8" s="12" t="s">
        <v>312</v>
      </c>
    </row>
    <row r="9" spans="1:7" ht="15" customHeight="1">
      <c r="A9" s="10">
        <f t="shared" si="0"/>
        <v>9</v>
      </c>
      <c r="B9" s="11" t="s">
        <v>313</v>
      </c>
      <c r="C9" s="12" t="s">
        <v>312</v>
      </c>
      <c r="D9" s="12" t="s">
        <v>312</v>
      </c>
      <c r="E9" s="12" t="s">
        <v>312</v>
      </c>
      <c r="F9" s="12" t="s">
        <v>312</v>
      </c>
      <c r="G9" s="12" t="s">
        <v>312</v>
      </c>
    </row>
    <row r="10" spans="1:7" ht="15" customHeight="1">
      <c r="A10" s="10">
        <f t="shared" si="0"/>
        <v>10</v>
      </c>
      <c r="B10" s="11" t="s">
        <v>314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5" customHeight="1">
      <c r="A11" s="10">
        <f t="shared" si="0"/>
        <v>11</v>
      </c>
      <c r="B11" s="11" t="s">
        <v>315</v>
      </c>
      <c r="C11" s="12" t="s">
        <v>312</v>
      </c>
      <c r="D11" s="12" t="s">
        <v>312</v>
      </c>
      <c r="E11" s="12" t="s">
        <v>312</v>
      </c>
      <c r="F11" s="12" t="s">
        <v>312</v>
      </c>
      <c r="G11" s="12" t="s">
        <v>312</v>
      </c>
    </row>
    <row r="12" spans="1:7" ht="15" customHeight="1">
      <c r="A12" s="10">
        <f t="shared" si="0"/>
        <v>12</v>
      </c>
      <c r="B12" s="11" t="s">
        <v>316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5" customHeight="1">
      <c r="A13" s="10">
        <f t="shared" si="0"/>
        <v>13</v>
      </c>
      <c r="B13" s="11" t="s">
        <v>317</v>
      </c>
      <c r="C13" s="12">
        <v>249</v>
      </c>
      <c r="D13" s="12">
        <v>249</v>
      </c>
      <c r="E13" s="12">
        <v>0</v>
      </c>
      <c r="F13" s="12">
        <v>0</v>
      </c>
      <c r="G13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董董</cp:lastModifiedBy>
  <cp:lastPrinted>2017-01-12T02:41:52Z</cp:lastPrinted>
  <dcterms:created xsi:type="dcterms:W3CDTF">2017-01-12T01:16:19Z</dcterms:created>
  <dcterms:modified xsi:type="dcterms:W3CDTF">2021-02-04T02:58:35Z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